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okw\OneDrive\Рабочий стол\беркуты\контроль питания\меню беркуты\23-24\меню 19.03\"/>
    </mc:Choice>
  </mc:AlternateContent>
  <xr:revisionPtr revIDLastSave="0" documentId="13_ncr:1_{BA252E9A-90AD-4D82-9A9B-8F7584C088E5}" xr6:coauthVersionLast="47" xr6:coauthVersionMax="47" xr10:uidLastSave="{00000000-0000-0000-0000-000000000000}"/>
  <bookViews>
    <workbookView xWindow="1710" yWindow="630" windowWidth="16710" windowHeight="1504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81" i="1" l="1"/>
  <c r="I119" i="1"/>
  <c r="I100" i="1"/>
  <c r="I195" i="1"/>
  <c r="I157" i="1"/>
  <c r="I176" i="1"/>
  <c r="J195" i="1"/>
  <c r="H195" i="1"/>
  <c r="G195" i="1"/>
  <c r="J176" i="1"/>
  <c r="H176" i="1"/>
  <c r="G176" i="1"/>
  <c r="J157" i="1"/>
  <c r="H157" i="1"/>
  <c r="G157" i="1"/>
  <c r="I138" i="1"/>
  <c r="J138" i="1"/>
  <c r="H138" i="1"/>
  <c r="G138" i="1"/>
  <c r="J119" i="1"/>
  <c r="H119" i="1"/>
  <c r="G119" i="1"/>
  <c r="J100" i="1"/>
  <c r="H100" i="1"/>
  <c r="G100" i="1"/>
  <c r="J81" i="1"/>
  <c r="H81" i="1"/>
  <c r="G81" i="1"/>
  <c r="I62" i="1"/>
  <c r="J62" i="1"/>
  <c r="H62" i="1"/>
  <c r="G62" i="1"/>
  <c r="I43" i="1"/>
  <c r="J43" i="1"/>
  <c r="H43" i="1"/>
  <c r="G43" i="1"/>
  <c r="I24" i="1"/>
  <c r="G24" i="1"/>
  <c r="J24" i="1"/>
  <c r="H24" i="1"/>
  <c r="L195" i="1"/>
  <c r="F195" i="1"/>
  <c r="L176" i="1"/>
  <c r="F176" i="1"/>
  <c r="L157" i="1"/>
  <c r="F157" i="1"/>
  <c r="F138" i="1"/>
  <c r="L138" i="1"/>
  <c r="L119" i="1"/>
  <c r="F119" i="1"/>
  <c r="F100" i="1"/>
  <c r="L100" i="1"/>
  <c r="L81" i="1"/>
  <c r="F81" i="1"/>
  <c r="F62" i="1"/>
  <c r="L62" i="1"/>
  <c r="L43" i="1"/>
  <c r="F43" i="1"/>
  <c r="L24" i="1"/>
  <c r="F24" i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<sst xmlns="http://schemas.openxmlformats.org/spreadsheetml/2006/main" count="241" uniqueCount="63">
  <si>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</si>
  <si>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</si>
  <si>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</si>
  <si>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</si>
  <si>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</si>
  <si>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</si>
  <si>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</si>
  <si>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</si>
  <si>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</si>
  <si>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</si>
  <si>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</si>
  <si>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</si>
  <si>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</si>
  <si>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</si>
  <si>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</si>
  <si>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</si>
  <si>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</si>
  <si>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</si>
  <si>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</si>
  <si>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</si>
  <si>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</si>
  <si>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</si>
  <si>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</si>
  <si>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</si>
  <si>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</si>
  <si>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</si>
  <si>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</si>
  <si>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</si>
  <si>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</si>
  <si>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</si>
  <si>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</si>
  <si>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</si>
  <si>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</si>
  <si>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</si>
  <si>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</si>
  <si>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</si>
  <si>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</si>
  <si>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</si>
  <si>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</si>
  <si>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</si>
  <si>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Хлеб ржаной</t>
  </si>
  <si>
    <t>Сок фруктовый</t>
  </si>
  <si>
    <t>Чай с сахаром</t>
  </si>
  <si>
    <t>Гуляш из отварного мяса</t>
  </si>
  <si>
    <t>Каша гречневая рассыпчатая</t>
  </si>
  <si>
    <t xml:space="preserve">МБОУ Беркутовская ООШ </t>
  </si>
  <si>
    <t>Директор</t>
  </si>
  <si>
    <t>Попова Е. С.</t>
  </si>
  <si>
    <t>Борщ с капустой и картофелем со сметаной</t>
  </si>
  <si>
    <t>Котлета " Загадка "</t>
  </si>
  <si>
    <t>Компот из свежих плодов ( яблоко )</t>
  </si>
  <si>
    <t xml:space="preserve">Хлеб пшеничный </t>
  </si>
  <si>
    <t>Суп " Пуштые шыд "</t>
  </si>
  <si>
    <t>Рыба в омлете</t>
  </si>
  <si>
    <t>Макаронные изделия отварные с овощами</t>
  </si>
  <si>
    <t>Компот из сушеных фруктов ( курага )</t>
  </si>
  <si>
    <t>Суп - лапша домашняя</t>
  </si>
  <si>
    <t>Плов из отварной курицы</t>
  </si>
  <si>
    <t>Суп картофельный с бобовыми</t>
  </si>
  <si>
    <t>Тефтели мясные</t>
  </si>
  <si>
    <t>Рагу из овощей</t>
  </si>
  <si>
    <t>Щи из свежей капусты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</si>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</sst>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23" xfId="0" applyFont="1" applyFill="1" applyBorder="1" applyAlignment="1" applyProtection="1">
      <alignment wrapText="1"/>
      <protection locked="0"/>
    </xf>
    <xf numFmtId="0" fontId="12" fillId="4" borderId="23" xfId="0" applyFont="1" applyFill="1" applyBorder="1" applyAlignment="1" applyProtection="1">
      <alignment horizontal="right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2" fontId="12" fillId="4" borderId="23" xfId="0" applyNumberFormat="1" applyFont="1" applyFill="1" applyBorder="1" applyProtection="1">
      <protection locked="0"/>
    </xf>
    <xf numFmtId="2" fontId="12" fillId="4" borderId="24" xfId="0" applyNumberFormat="1" applyFont="1" applyFill="1" applyBorder="1" applyProtection="1"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2" fontId="12" fillId="4" borderId="3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32" xfId="0" applyNumberFormat="1" applyFont="1" applyFill="1" applyBorder="1" applyProtection="1">
      <protection locked="0"/>
    </xf>
    <xf numFmtId="0" fontId="12" fillId="4" borderId="17" xfId="0" applyFont="1" applyFill="1" applyBorder="1" applyAlignment="1" applyProtection="1">
      <alignment horizontal="left"/>
      <protection locked="0"/>
    </xf>
    <xf numFmtId="0" fontId="12" fillId="4" borderId="33" xfId="0" applyFont="1" applyFill="1" applyBorder="1" applyAlignment="1" applyProtection="1">
      <alignment horizontal="left"/>
      <protection locked="0"/>
    </xf>
    <xf numFmtId="0" fontId="12" fillId="4" borderId="34" xfId="0" applyFont="1" applyFill="1" applyBorder="1" applyAlignment="1" applyProtection="1">
      <alignment horizontal="left"/>
      <protection locked="0"/>
    </xf>
    <xf numFmtId="0" fontId="12" fillId="4" borderId="35" xfId="0" applyFont="1" applyFill="1" applyBorder="1" applyAlignment="1" applyProtection="1">
      <alignment horizontal="left"/>
      <protection locked="0"/>
    </xf>
    <xf numFmtId="2" fontId="12" fillId="4" borderId="28" xfId="0" applyNumberFormat="1" applyFont="1" applyFill="1" applyBorder="1" applyProtection="1">
      <protection locked="0"/>
    </xf>
    <xf numFmtId="2" fontId="12" fillId="4" borderId="29" xfId="0" applyNumberFormat="1" applyFont="1" applyFill="1" applyBorder="1" applyProtection="1">
      <protection locked="0"/>
    </xf>
    <xf numFmtId="2" fontId="12" fillId="4" borderId="30" xfId="0" applyNumberFormat="1" applyFont="1" applyFill="1" applyBorder="1" applyProtection="1">
      <protection locked="0"/>
    </xf>
    <xf numFmtId="0" fontId="11" fillId="4" borderId="23" xfId="0" applyFont="1" applyFill="1" applyBorder="1" applyAlignment="1">
      <alignment wrapText="1"/>
    </xf>
    <xf numFmtId="0" fontId="11" fillId="4" borderId="23" xfId="0" applyFont="1" applyFill="1" applyBorder="1" applyAlignment="1">
      <alignment horizontal="right"/>
    </xf>
    <xf numFmtId="2" fontId="11" fillId="4" borderId="23" xfId="0" applyNumberFormat="1" applyFont="1" applyFill="1" applyBorder="1"/>
    <xf numFmtId="0" fontId="11" fillId="4" borderId="17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2" fontId="11" fillId="4" borderId="2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66"/>
      <c r="J14" s="43"/>
      <c r="K14" s="63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48</v>
      </c>
      <c r="F15" s="58">
        <v>250</v>
      </c>
      <c r="G15" s="60">
        <v>2</v>
      </c>
      <c r="H15" s="61">
        <v>5.2</v>
      </c>
      <c r="I15" s="68">
        <v>13.1</v>
      </c>
      <c r="J15" s="69">
        <v>106</v>
      </c>
      <c r="K15" s="70">
        <v>39</v>
      </c>
      <c r="L15" s="62"/>
    </row>
    <row r="16" spans="1:12" ht="15" x14ac:dyDescent="0.25">
      <c r="A16" s="23"/>
      <c r="B16" s="15"/>
      <c r="C16" s="11"/>
      <c r="D16" s="7" t="s">
        <v>28</v>
      </c>
      <c r="E16" s="57" t="s">
        <v>49</v>
      </c>
      <c r="F16" s="58">
        <v>90</v>
      </c>
      <c r="G16" s="60">
        <v>11.57</v>
      </c>
      <c r="H16" s="61">
        <v>10.29</v>
      </c>
      <c r="I16" s="68">
        <v>6.81</v>
      </c>
      <c r="J16" s="69">
        <v>131.41999999999999</v>
      </c>
      <c r="K16" s="70">
        <v>183</v>
      </c>
      <c r="L16" s="62"/>
    </row>
    <row r="17" spans="1:12" ht="15" x14ac:dyDescent="0.25">
      <c r="A17" s="23"/>
      <c r="B17" s="15"/>
      <c r="C17" s="11"/>
      <c r="D17" s="7" t="s">
        <v>29</v>
      </c>
      <c r="E17" s="59" t="s">
        <v>39</v>
      </c>
      <c r="F17" s="58">
        <v>150</v>
      </c>
      <c r="G17" s="60">
        <v>3.06</v>
      </c>
      <c r="H17" s="61">
        <v>4.8</v>
      </c>
      <c r="I17" s="68">
        <v>20.45</v>
      </c>
      <c r="J17" s="69">
        <v>137.24</v>
      </c>
      <c r="K17" s="70">
        <v>216</v>
      </c>
      <c r="L17" s="62"/>
    </row>
    <row r="18" spans="1:12" ht="15" x14ac:dyDescent="0.25">
      <c r="A18" s="23"/>
      <c r="B18" s="15"/>
      <c r="C18" s="11"/>
      <c r="D18" s="7" t="s">
        <v>30</v>
      </c>
      <c r="E18" s="57" t="s">
        <v>50</v>
      </c>
      <c r="F18" s="58">
        <v>200</v>
      </c>
      <c r="G18" s="60">
        <v>0.16</v>
      </c>
      <c r="H18" s="61">
        <v>0.16</v>
      </c>
      <c r="I18" s="68">
        <v>23.88</v>
      </c>
      <c r="J18" s="69">
        <v>97.12</v>
      </c>
      <c r="K18" s="70">
        <v>251</v>
      </c>
      <c r="L18" s="62"/>
    </row>
    <row r="19" spans="1:12" ht="15" x14ac:dyDescent="0.25">
      <c r="A19" s="23"/>
      <c r="B19" s="15"/>
      <c r="C19" s="11"/>
      <c r="D19" s="7" t="s">
        <v>31</v>
      </c>
      <c r="E19" s="57" t="s">
        <v>51</v>
      </c>
      <c r="F19" s="58">
        <v>40</v>
      </c>
      <c r="G19" s="60">
        <v>4.51</v>
      </c>
      <c r="H19" s="61">
        <v>0.85</v>
      </c>
      <c r="I19" s="68">
        <v>19.64</v>
      </c>
      <c r="J19" s="65">
        <v>104.25</v>
      </c>
      <c r="K19" s="64"/>
      <c r="L19" s="43"/>
    </row>
    <row r="20" spans="1:12" ht="15" x14ac:dyDescent="0.25">
      <c r="A20" s="23"/>
      <c r="B20" s="15"/>
      <c r="C20" s="11"/>
      <c r="D20" s="7" t="s">
        <v>32</v>
      </c>
      <c r="E20" s="59" t="s">
        <v>40</v>
      </c>
      <c r="F20" s="58">
        <v>40</v>
      </c>
      <c r="G20" s="60">
        <v>4.0999999999999996</v>
      </c>
      <c r="H20" s="61">
        <v>0.75</v>
      </c>
      <c r="I20" s="68">
        <v>19.95</v>
      </c>
      <c r="J20" s="65">
        <v>102.95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67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25.4</v>
      </c>
      <c r="H23" s="19">
        <f>SUM(H14:H22)</f>
        <v>22.05</v>
      </c>
      <c r="I23" s="19">
        <f>SUM(I14:I22)</f>
        <v>103.83</v>
      </c>
      <c r="J23" s="19">
        <f>SUM(J14:J22)</f>
        <v>678.98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>G13+G23</f>
        <v>25.4</v>
      </c>
      <c r="H24" s="32">
        <f>H13+H23</f>
        <v>22.05</v>
      </c>
      <c r="I24" s="32">
        <f>I13+I23</f>
        <v>103.83</v>
      </c>
      <c r="J24" s="32">
        <f>J13+J23</f>
        <v>678.98</v>
      </c>
      <c r="K24" s="32"/>
      <c r="L24" s="32">
        <f t="shared" ref="L24" si="2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63"/>
      <c r="L33" s="43"/>
    </row>
    <row r="34" spans="1:12" ht="15" x14ac:dyDescent="0.25">
      <c r="A34" s="14"/>
      <c r="B34" s="15"/>
      <c r="C34" s="11"/>
      <c r="D34" s="7" t="s">
        <v>27</v>
      </c>
      <c r="E34" s="57" t="s">
        <v>52</v>
      </c>
      <c r="F34" s="58">
        <v>250</v>
      </c>
      <c r="G34" s="60">
        <v>5.75</v>
      </c>
      <c r="H34" s="60">
        <v>4</v>
      </c>
      <c r="I34" s="74">
        <v>11.25</v>
      </c>
      <c r="J34" s="69">
        <v>108</v>
      </c>
      <c r="K34" s="71">
        <v>63</v>
      </c>
      <c r="L34" s="62"/>
    </row>
    <row r="35" spans="1:12" ht="15" x14ac:dyDescent="0.25">
      <c r="A35" s="14"/>
      <c r="B35" s="15"/>
      <c r="C35" s="11"/>
      <c r="D35" s="7" t="s">
        <v>28</v>
      </c>
      <c r="E35" s="57" t="s">
        <v>53</v>
      </c>
      <c r="F35" s="58">
        <v>100</v>
      </c>
      <c r="G35" s="60">
        <v>17.71</v>
      </c>
      <c r="H35" s="60">
        <v>4.83</v>
      </c>
      <c r="I35" s="75">
        <v>3.21</v>
      </c>
      <c r="J35" s="69">
        <v>74.02</v>
      </c>
      <c r="K35" s="72">
        <v>159</v>
      </c>
      <c r="L35" s="62"/>
    </row>
    <row r="36" spans="1:12" ht="15" x14ac:dyDescent="0.25">
      <c r="A36" s="14"/>
      <c r="B36" s="15"/>
      <c r="C36" s="11"/>
      <c r="D36" s="7" t="s">
        <v>29</v>
      </c>
      <c r="E36" s="59" t="s">
        <v>54</v>
      </c>
      <c r="F36" s="58">
        <v>150</v>
      </c>
      <c r="G36" s="60">
        <v>6</v>
      </c>
      <c r="H36" s="60">
        <v>6.6</v>
      </c>
      <c r="I36" s="75">
        <v>31.8</v>
      </c>
      <c r="J36" s="69">
        <v>192.6</v>
      </c>
      <c r="K36" s="72">
        <v>100</v>
      </c>
      <c r="L36" s="62"/>
    </row>
    <row r="37" spans="1:12" ht="15" x14ac:dyDescent="0.25">
      <c r="A37" s="14"/>
      <c r="B37" s="15"/>
      <c r="C37" s="11"/>
      <c r="D37" s="7" t="s">
        <v>30</v>
      </c>
      <c r="E37" s="57" t="s">
        <v>55</v>
      </c>
      <c r="F37" s="58">
        <v>200</v>
      </c>
      <c r="G37" s="60">
        <v>44</v>
      </c>
      <c r="H37" s="60">
        <v>0.02</v>
      </c>
      <c r="I37" s="75">
        <v>27.76</v>
      </c>
      <c r="J37" s="69">
        <v>112.98</v>
      </c>
      <c r="K37" s="73">
        <v>253</v>
      </c>
      <c r="L37" s="62"/>
    </row>
    <row r="38" spans="1:12" ht="15" x14ac:dyDescent="0.25">
      <c r="A38" s="14"/>
      <c r="B38" s="15"/>
      <c r="C38" s="11"/>
      <c r="D38" s="7" t="s">
        <v>31</v>
      </c>
      <c r="E38" s="57" t="s">
        <v>51</v>
      </c>
      <c r="F38" s="58">
        <v>40</v>
      </c>
      <c r="G38" s="60">
        <v>4.51</v>
      </c>
      <c r="H38" s="60">
        <v>0.85</v>
      </c>
      <c r="I38" s="75">
        <v>19.64</v>
      </c>
      <c r="J38" s="65">
        <v>104.25</v>
      </c>
      <c r="K38" s="64"/>
      <c r="L38" s="43"/>
    </row>
    <row r="39" spans="1:12" ht="15" x14ac:dyDescent="0.25">
      <c r="A39" s="14"/>
      <c r="B39" s="15"/>
      <c r="C39" s="11"/>
      <c r="D39" s="7" t="s">
        <v>32</v>
      </c>
      <c r="E39" s="59" t="s">
        <v>40</v>
      </c>
      <c r="F39" s="58">
        <v>30</v>
      </c>
      <c r="G39" s="60">
        <v>3.08</v>
      </c>
      <c r="H39" s="60">
        <v>0.56000000000000005</v>
      </c>
      <c r="I39" s="76">
        <v>14.96</v>
      </c>
      <c r="J39" s="65">
        <v>77.2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81.050000000000011</v>
      </c>
      <c r="H42" s="19">
        <f>SUM(H33:H41)</f>
        <v>16.86</v>
      </c>
      <c r="I42" s="19">
        <f>SUM(I33:I41)</f>
        <v>108.62</v>
      </c>
      <c r="J42" s="19">
        <f t="shared" ref="J42:L42" si="7">SUM(J33:J41)</f>
        <v>669.05000000000007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770</v>
      </c>
      <c r="G43" s="32">
        <f t="shared" ref="G43" si="8">G32+G42</f>
        <v>81.050000000000011</v>
      </c>
      <c r="H43" s="32">
        <f t="shared" ref="H43" si="9">H32+H42</f>
        <v>16.86</v>
      </c>
      <c r="I43" s="32">
        <f t="shared" ref="I43" si="10">I32+I42</f>
        <v>108.62</v>
      </c>
      <c r="J43" s="32">
        <f t="shared" ref="J43:L43" si="11">J32+J42</f>
        <v>669.05000000000007</v>
      </c>
      <c r="K43" s="32"/>
      <c r="L43" s="32">
        <f t="shared" si="11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77" t="s">
        <v>56</v>
      </c>
      <c r="F53" s="81">
        <v>250</v>
      </c>
      <c r="G53" s="43">
        <v>32.369999999999997</v>
      </c>
      <c r="H53" s="43">
        <v>9.82</v>
      </c>
      <c r="I53" s="43">
        <v>152.41999999999999</v>
      </c>
      <c r="J53" s="82">
        <v>827.54</v>
      </c>
      <c r="K53" s="80">
        <v>73</v>
      </c>
      <c r="L53" s="43"/>
    </row>
    <row r="54" spans="1:12" ht="15" x14ac:dyDescent="0.25">
      <c r="A54" s="23"/>
      <c r="B54" s="15"/>
      <c r="C54" s="11"/>
      <c r="D54" s="7" t="s">
        <v>28</v>
      </c>
      <c r="E54" s="77" t="s">
        <v>57</v>
      </c>
      <c r="F54" s="81">
        <v>200</v>
      </c>
      <c r="G54" s="43">
        <v>24.84</v>
      </c>
      <c r="H54" s="43">
        <v>30.01</v>
      </c>
      <c r="I54" s="43">
        <v>32.64</v>
      </c>
      <c r="J54" s="82">
        <v>500</v>
      </c>
      <c r="K54" s="80">
        <v>200</v>
      </c>
      <c r="L54" s="43"/>
    </row>
    <row r="55" spans="1:12" ht="15" x14ac:dyDescent="0.25">
      <c r="A55" s="23"/>
      <c r="B55" s="15"/>
      <c r="C55" s="11"/>
      <c r="D55" s="7" t="s">
        <v>29</v>
      </c>
      <c r="E55" s="77"/>
      <c r="F55" s="81"/>
      <c r="G55" s="43"/>
      <c r="H55" s="43"/>
      <c r="I55" s="43"/>
      <c r="J55" s="82"/>
      <c r="K55" s="80"/>
      <c r="L55" s="43"/>
    </row>
    <row r="56" spans="1:12" ht="15" x14ac:dyDescent="0.25">
      <c r="A56" s="23"/>
      <c r="B56" s="15"/>
      <c r="C56" s="11"/>
      <c r="D56" s="7" t="s">
        <v>30</v>
      </c>
      <c r="E56" s="77" t="s">
        <v>41</v>
      </c>
      <c r="F56" s="81">
        <v>180</v>
      </c>
      <c r="G56" s="43">
        <v>0.9</v>
      </c>
      <c r="H56" s="43">
        <v>0</v>
      </c>
      <c r="I56" s="43">
        <v>18.18</v>
      </c>
      <c r="J56" s="82">
        <v>76.319999999999993</v>
      </c>
      <c r="K56" s="80">
        <v>268</v>
      </c>
      <c r="L56" s="43"/>
    </row>
    <row r="57" spans="1:12" ht="15" x14ac:dyDescent="0.25">
      <c r="A57" s="23"/>
      <c r="B57" s="15"/>
      <c r="C57" s="11"/>
      <c r="D57" s="7" t="s">
        <v>31</v>
      </c>
      <c r="E57" s="77" t="s">
        <v>51</v>
      </c>
      <c r="F57" s="81">
        <v>30</v>
      </c>
      <c r="G57" s="43">
        <v>3.38</v>
      </c>
      <c r="H57" s="43">
        <v>0.64</v>
      </c>
      <c r="I57" s="43">
        <v>14.73</v>
      </c>
      <c r="J57" s="82">
        <v>78.2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77" t="s">
        <v>40</v>
      </c>
      <c r="F58" s="81">
        <v>30</v>
      </c>
      <c r="G58" s="43">
        <v>3.08</v>
      </c>
      <c r="H58" s="43">
        <v>0.56000000000000005</v>
      </c>
      <c r="I58" s="43">
        <v>14.96</v>
      </c>
      <c r="J58" s="82">
        <v>77.2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16">SUM(G52:G60)</f>
        <v>64.569999999999993</v>
      </c>
      <c r="H61" s="19">
        <f t="shared" ref="H61" si="17">SUM(H52:H60)</f>
        <v>41.03</v>
      </c>
      <c r="I61" s="19">
        <f t="shared" ref="I61" si="18">SUM(I52:I60)</f>
        <v>232.93</v>
      </c>
      <c r="J61" s="19">
        <f t="shared" ref="J61:L61" si="19">SUM(J52:J60)</f>
        <v>1559.26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690</v>
      </c>
      <c r="G62" s="32">
        <f t="shared" ref="G62" si="20">G51+G61</f>
        <v>64.569999999999993</v>
      </c>
      <c r="H62" s="32">
        <f t="shared" ref="H62" si="21">H51+H61</f>
        <v>41.03</v>
      </c>
      <c r="I62" s="32">
        <f t="shared" ref="I62" si="22">I51+I61</f>
        <v>232.93</v>
      </c>
      <c r="J62" s="32">
        <f t="shared" ref="J62:L62" si="23">J51+J61</f>
        <v>1559.26</v>
      </c>
      <c r="K62" s="32"/>
      <c r="L62" s="32">
        <f t="shared" si="23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77" t="s">
        <v>58</v>
      </c>
      <c r="F72" s="81">
        <v>250</v>
      </c>
      <c r="G72" s="43">
        <v>6.2</v>
      </c>
      <c r="H72" s="43">
        <v>5.6</v>
      </c>
      <c r="I72" s="43">
        <v>22.3</v>
      </c>
      <c r="J72" s="82">
        <v>167</v>
      </c>
      <c r="K72" s="44">
        <v>47</v>
      </c>
      <c r="L72" s="43"/>
    </row>
    <row r="73" spans="1:12" ht="15" x14ac:dyDescent="0.25">
      <c r="A73" s="23"/>
      <c r="B73" s="15"/>
      <c r="C73" s="11"/>
      <c r="D73" s="7" t="s">
        <v>28</v>
      </c>
      <c r="E73" s="77" t="s">
        <v>59</v>
      </c>
      <c r="F73" s="81">
        <v>90</v>
      </c>
      <c r="G73" s="43">
        <v>12.27</v>
      </c>
      <c r="H73" s="43">
        <v>14.1</v>
      </c>
      <c r="I73" s="43">
        <v>15.51</v>
      </c>
      <c r="J73" s="82">
        <v>238.02</v>
      </c>
      <c r="K73" s="44">
        <v>188</v>
      </c>
      <c r="L73" s="43"/>
    </row>
    <row r="74" spans="1:12" ht="15" x14ac:dyDescent="0.25">
      <c r="A74" s="23"/>
      <c r="B74" s="15"/>
      <c r="C74" s="11"/>
      <c r="D74" s="7" t="s">
        <v>29</v>
      </c>
      <c r="E74" s="77" t="s">
        <v>60</v>
      </c>
      <c r="F74" s="81">
        <v>150</v>
      </c>
      <c r="G74" s="43">
        <v>2.23</v>
      </c>
      <c r="H74" s="43">
        <v>4.04</v>
      </c>
      <c r="I74" s="43">
        <v>10.16</v>
      </c>
      <c r="J74" s="82">
        <v>86.67</v>
      </c>
      <c r="K74" s="44">
        <v>87</v>
      </c>
      <c r="L74" s="43"/>
    </row>
    <row r="75" spans="1:12" ht="15" x14ac:dyDescent="0.25">
      <c r="A75" s="23"/>
      <c r="B75" s="15"/>
      <c r="C75" s="11"/>
      <c r="D75" s="7" t="s">
        <v>30</v>
      </c>
      <c r="E75" s="77" t="s">
        <v>42</v>
      </c>
      <c r="F75" s="81">
        <v>200</v>
      </c>
      <c r="G75" s="43">
        <v>7.0000000000000007E-2</v>
      </c>
      <c r="H75" s="43">
        <v>0.02</v>
      </c>
      <c r="I75" s="43">
        <v>11.1</v>
      </c>
      <c r="J75" s="82">
        <v>112</v>
      </c>
      <c r="K75" s="44">
        <v>261</v>
      </c>
      <c r="L75" s="43"/>
    </row>
    <row r="76" spans="1:12" ht="15" x14ac:dyDescent="0.25">
      <c r="A76" s="23"/>
      <c r="B76" s="15"/>
      <c r="C76" s="11"/>
      <c r="D76" s="7" t="s">
        <v>31</v>
      </c>
      <c r="E76" s="77" t="s">
        <v>51</v>
      </c>
      <c r="F76" s="81">
        <v>30</v>
      </c>
      <c r="G76" s="43">
        <v>3.38</v>
      </c>
      <c r="H76" s="43">
        <v>0.64</v>
      </c>
      <c r="I76" s="43">
        <v>14.73</v>
      </c>
      <c r="J76" s="82">
        <v>78.2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28">SUM(G71:G79)</f>
        <v>24.15</v>
      </c>
      <c r="H80" s="19">
        <f t="shared" ref="H80" si="29">SUM(H71:H79)</f>
        <v>24.4</v>
      </c>
      <c r="I80" s="19">
        <f t="shared" ref="I80" si="30">SUM(I71:I79)</f>
        <v>73.8</v>
      </c>
      <c r="J80" s="19">
        <f t="shared" ref="J80:L80" si="31">SUM(J71:J79)</f>
        <v>681.8900000000001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2">G70+G80</f>
        <v>24.15</v>
      </c>
      <c r="H81" s="32">
        <f t="shared" ref="H81" si="33">H70+H80</f>
        <v>24.4</v>
      </c>
      <c r="I81" s="32">
        <f t="shared" ref="I81" si="34">I70+I80</f>
        <v>73.8</v>
      </c>
      <c r="J81" s="32">
        <f t="shared" ref="J81:L81" si="35">J70+J80</f>
        <v>681.8900000000001</v>
      </c>
      <c r="K81" s="32"/>
      <c r="L81" s="32">
        <f t="shared" si="35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63"/>
      <c r="L90" s="43"/>
    </row>
    <row r="91" spans="1:12" ht="15" x14ac:dyDescent="0.25">
      <c r="A91" s="23"/>
      <c r="B91" s="15"/>
      <c r="C91" s="11"/>
      <c r="D91" s="7" t="s">
        <v>27</v>
      </c>
      <c r="E91" s="77" t="s">
        <v>61</v>
      </c>
      <c r="F91" s="78">
        <v>250</v>
      </c>
      <c r="G91" s="60">
        <v>1.7</v>
      </c>
      <c r="H91" s="60">
        <v>4.83</v>
      </c>
      <c r="I91" s="74">
        <v>6.68</v>
      </c>
      <c r="J91" s="79">
        <v>71.89</v>
      </c>
      <c r="K91" s="71">
        <v>55</v>
      </c>
      <c r="L91" s="62"/>
    </row>
    <row r="92" spans="1:12" ht="15" x14ac:dyDescent="0.25">
      <c r="A92" s="23"/>
      <c r="B92" s="15"/>
      <c r="C92" s="11"/>
      <c r="D92" s="7" t="s">
        <v>28</v>
      </c>
      <c r="E92" s="77" t="s">
        <v>43</v>
      </c>
      <c r="F92" s="78">
        <v>90</v>
      </c>
      <c r="G92" s="60">
        <v>23.21</v>
      </c>
      <c r="H92" s="60">
        <v>18.34</v>
      </c>
      <c r="I92" s="75">
        <v>5.9</v>
      </c>
      <c r="J92" s="79">
        <v>281.5</v>
      </c>
      <c r="K92" s="72">
        <v>177</v>
      </c>
      <c r="L92" s="62"/>
    </row>
    <row r="93" spans="1:12" ht="15" x14ac:dyDescent="0.25">
      <c r="A93" s="23"/>
      <c r="B93" s="15"/>
      <c r="C93" s="11"/>
      <c r="D93" s="7" t="s">
        <v>29</v>
      </c>
      <c r="E93" s="77" t="s">
        <v>44</v>
      </c>
      <c r="F93" s="78">
        <v>150</v>
      </c>
      <c r="G93" s="60">
        <v>8.85</v>
      </c>
      <c r="H93" s="60">
        <v>5.0999999999999996</v>
      </c>
      <c r="I93" s="75">
        <v>47.4</v>
      </c>
      <c r="J93" s="79">
        <v>270.89999999999998</v>
      </c>
      <c r="K93" s="72">
        <v>103</v>
      </c>
      <c r="L93" s="62"/>
    </row>
    <row r="94" spans="1:12" ht="15" x14ac:dyDescent="0.25">
      <c r="A94" s="23"/>
      <c r="B94" s="15"/>
      <c r="C94" s="11"/>
      <c r="D94" s="7" t="s">
        <v>30</v>
      </c>
      <c r="E94" s="77" t="s">
        <v>62</v>
      </c>
      <c r="F94" s="78">
        <v>200</v>
      </c>
      <c r="G94" s="60">
        <v>4.08</v>
      </c>
      <c r="H94" s="60">
        <v>3.54</v>
      </c>
      <c r="I94" s="75">
        <v>17.579999999999998</v>
      </c>
      <c r="J94" s="79">
        <v>118.5</v>
      </c>
      <c r="K94" s="73">
        <v>266</v>
      </c>
      <c r="L94" s="62"/>
    </row>
    <row r="95" spans="1:12" ht="15" x14ac:dyDescent="0.25">
      <c r="A95" s="23"/>
      <c r="B95" s="15"/>
      <c r="C95" s="11"/>
      <c r="D95" s="7" t="s">
        <v>31</v>
      </c>
      <c r="E95" s="77" t="s">
        <v>51</v>
      </c>
      <c r="F95" s="78">
        <v>30</v>
      </c>
      <c r="G95" s="60">
        <v>3.38</v>
      </c>
      <c r="H95" s="60">
        <v>0.64</v>
      </c>
      <c r="I95" s="75">
        <v>14.73</v>
      </c>
      <c r="J95" s="79">
        <v>78.2</v>
      </c>
      <c r="K95" s="64"/>
      <c r="L95" s="43"/>
    </row>
    <row r="96" spans="1:12" ht="15" x14ac:dyDescent="0.25">
      <c r="A96" s="23"/>
      <c r="B96" s="15"/>
      <c r="C96" s="11"/>
      <c r="D96" s="7" t="s">
        <v>32</v>
      </c>
      <c r="E96" s="59"/>
      <c r="F96" s="58"/>
      <c r="G96" s="60"/>
      <c r="H96" s="60"/>
      <c r="I96" s="76"/>
      <c r="J96" s="65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0">SUM(G90:G98)</f>
        <v>41.22</v>
      </c>
      <c r="H99" s="19">
        <f t="shared" ref="H99" si="41">SUM(H90:H98)</f>
        <v>32.450000000000003</v>
      </c>
      <c r="I99" s="19">
        <f t="shared" ref="I99" si="42">SUM(I90:I98)</f>
        <v>92.29</v>
      </c>
      <c r="J99" s="19">
        <f t="shared" ref="J99:L99" si="43">SUM(J90:J98)</f>
        <v>820.99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44">G89+G99</f>
        <v>41.22</v>
      </c>
      <c r="H100" s="32">
        <f t="shared" ref="H100" si="45">H89+H99</f>
        <v>32.450000000000003</v>
      </c>
      <c r="I100" s="32">
        <f t="shared" ref="I100" si="46">I89+I99</f>
        <v>92.29</v>
      </c>
      <c r="J100" s="32">
        <f t="shared" ref="J100:L100" si="47">J89+J99</f>
        <v>820.99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48</v>
      </c>
      <c r="F110" s="58">
        <v>250</v>
      </c>
      <c r="G110" s="60">
        <v>2</v>
      </c>
      <c r="H110" s="61">
        <v>5.2</v>
      </c>
      <c r="I110" s="68">
        <v>13.1</v>
      </c>
      <c r="J110" s="69">
        <v>106</v>
      </c>
      <c r="K110" s="70">
        <v>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57" t="s">
        <v>49</v>
      </c>
      <c r="F111" s="58">
        <v>90</v>
      </c>
      <c r="G111" s="60">
        <v>11.57</v>
      </c>
      <c r="H111" s="61">
        <v>10.29</v>
      </c>
      <c r="I111" s="68">
        <v>6.81</v>
      </c>
      <c r="J111" s="69">
        <v>131.41999999999999</v>
      </c>
      <c r="K111" s="70">
        <v>183</v>
      </c>
      <c r="L111" s="43"/>
    </row>
    <row r="112" spans="1:12" ht="15" x14ac:dyDescent="0.25">
      <c r="A112" s="23"/>
      <c r="B112" s="15"/>
      <c r="C112" s="11"/>
      <c r="D112" s="7" t="s">
        <v>29</v>
      </c>
      <c r="E112" s="59" t="s">
        <v>39</v>
      </c>
      <c r="F112" s="58">
        <v>150</v>
      </c>
      <c r="G112" s="60">
        <v>3.06</v>
      </c>
      <c r="H112" s="61">
        <v>4.8</v>
      </c>
      <c r="I112" s="68">
        <v>20.45</v>
      </c>
      <c r="J112" s="69">
        <v>137.24</v>
      </c>
      <c r="K112" s="70">
        <v>216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50</v>
      </c>
      <c r="F113" s="58">
        <v>200</v>
      </c>
      <c r="G113" s="60">
        <v>0.16</v>
      </c>
      <c r="H113" s="61">
        <v>0.16</v>
      </c>
      <c r="I113" s="68">
        <v>23.88</v>
      </c>
      <c r="J113" s="69">
        <v>97.12</v>
      </c>
      <c r="K113" s="70">
        <v>251</v>
      </c>
      <c r="L113" s="43"/>
    </row>
    <row r="114" spans="1:12" ht="15" x14ac:dyDescent="0.25">
      <c r="A114" s="23"/>
      <c r="B114" s="15"/>
      <c r="C114" s="11"/>
      <c r="D114" s="7" t="s">
        <v>31</v>
      </c>
      <c r="E114" s="57" t="s">
        <v>51</v>
      </c>
      <c r="F114" s="58">
        <v>40</v>
      </c>
      <c r="G114" s="60">
        <v>4.51</v>
      </c>
      <c r="H114" s="61">
        <v>0.85</v>
      </c>
      <c r="I114" s="68">
        <v>19.64</v>
      </c>
      <c r="J114" s="65">
        <v>104.25</v>
      </c>
      <c r="K114" s="64"/>
      <c r="L114" s="43"/>
    </row>
    <row r="115" spans="1:12" ht="15" x14ac:dyDescent="0.25">
      <c r="A115" s="23"/>
      <c r="B115" s="15"/>
      <c r="C115" s="11"/>
      <c r="D115" s="7" t="s">
        <v>32</v>
      </c>
      <c r="E115" s="59" t="s">
        <v>40</v>
      </c>
      <c r="F115" s="58">
        <v>40</v>
      </c>
      <c r="G115" s="60">
        <v>4.0999999999999996</v>
      </c>
      <c r="H115" s="61">
        <v>0.75</v>
      </c>
      <c r="I115" s="68">
        <v>19.95</v>
      </c>
      <c r="J115" s="65">
        <v>102.95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0">SUM(G109:G117)</f>
        <v>25.4</v>
      </c>
      <c r="H118" s="19">
        <f t="shared" si="50"/>
        <v>22.05</v>
      </c>
      <c r="I118" s="19">
        <f t="shared" si="50"/>
        <v>103.83</v>
      </c>
      <c r="J118" s="19">
        <f t="shared" si="50"/>
        <v>678.98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2">G108+G118</f>
        <v>25.4</v>
      </c>
      <c r="H119" s="32">
        <f t="shared" ref="H119" si="53">H108+H118</f>
        <v>22.05</v>
      </c>
      <c r="I119" s="32">
        <f t="shared" ref="I119" si="54">I108+I118</f>
        <v>103.83</v>
      </c>
      <c r="J119" s="32">
        <f t="shared" ref="J119:L119" si="55">J108+J118</f>
        <v>678.98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7" t="s">
        <v>52</v>
      </c>
      <c r="F129" s="58">
        <v>250</v>
      </c>
      <c r="G129" s="60">
        <v>5.75</v>
      </c>
      <c r="H129" s="60">
        <v>4</v>
      </c>
      <c r="I129" s="74">
        <v>11.25</v>
      </c>
      <c r="J129" s="69">
        <v>108</v>
      </c>
      <c r="K129" s="71">
        <v>63</v>
      </c>
      <c r="L129" s="43"/>
    </row>
    <row r="130" spans="1:12" ht="15" x14ac:dyDescent="0.25">
      <c r="A130" s="14"/>
      <c r="B130" s="15"/>
      <c r="C130" s="11"/>
      <c r="D130" s="7" t="s">
        <v>28</v>
      </c>
      <c r="E130" s="57" t="s">
        <v>53</v>
      </c>
      <c r="F130" s="58">
        <v>100</v>
      </c>
      <c r="G130" s="60">
        <v>17.71</v>
      </c>
      <c r="H130" s="60">
        <v>4.83</v>
      </c>
      <c r="I130" s="75">
        <v>3.21</v>
      </c>
      <c r="J130" s="69">
        <v>74.02</v>
      </c>
      <c r="K130" s="72">
        <v>159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9" t="s">
        <v>54</v>
      </c>
      <c r="F131" s="58">
        <v>150</v>
      </c>
      <c r="G131" s="60">
        <v>6</v>
      </c>
      <c r="H131" s="60">
        <v>6.6</v>
      </c>
      <c r="I131" s="75">
        <v>31.8</v>
      </c>
      <c r="J131" s="69">
        <v>192.6</v>
      </c>
      <c r="K131" s="72">
        <v>100</v>
      </c>
      <c r="L131" s="43"/>
    </row>
    <row r="132" spans="1:12" ht="15" x14ac:dyDescent="0.25">
      <c r="A132" s="14"/>
      <c r="B132" s="15"/>
      <c r="C132" s="11"/>
      <c r="D132" s="7" t="s">
        <v>30</v>
      </c>
      <c r="E132" s="57" t="s">
        <v>55</v>
      </c>
      <c r="F132" s="58">
        <v>200</v>
      </c>
      <c r="G132" s="60">
        <v>44</v>
      </c>
      <c r="H132" s="60">
        <v>0.02</v>
      </c>
      <c r="I132" s="75">
        <v>27.76</v>
      </c>
      <c r="J132" s="69">
        <v>112.98</v>
      </c>
      <c r="K132" s="73">
        <v>253</v>
      </c>
      <c r="L132" s="43"/>
    </row>
    <row r="133" spans="1:12" ht="15" x14ac:dyDescent="0.25">
      <c r="A133" s="14"/>
      <c r="B133" s="15"/>
      <c r="C133" s="11"/>
      <c r="D133" s="7" t="s">
        <v>31</v>
      </c>
      <c r="E133" s="57" t="s">
        <v>51</v>
      </c>
      <c r="F133" s="58">
        <v>40</v>
      </c>
      <c r="G133" s="60">
        <v>4.51</v>
      </c>
      <c r="H133" s="60">
        <v>0.85</v>
      </c>
      <c r="I133" s="75">
        <v>19.64</v>
      </c>
      <c r="J133" s="65">
        <v>104.25</v>
      </c>
      <c r="K133" s="64"/>
      <c r="L133" s="43"/>
    </row>
    <row r="134" spans="1:12" ht="15" x14ac:dyDescent="0.25">
      <c r="A134" s="14"/>
      <c r="B134" s="15"/>
      <c r="C134" s="11"/>
      <c r="D134" s="7" t="s">
        <v>32</v>
      </c>
      <c r="E134" s="59" t="s">
        <v>40</v>
      </c>
      <c r="F134" s="58">
        <v>30</v>
      </c>
      <c r="G134" s="60">
        <v>3.08</v>
      </c>
      <c r="H134" s="60">
        <v>0.56000000000000005</v>
      </c>
      <c r="I134" s="76">
        <v>14.96</v>
      </c>
      <c r="J134" s="65">
        <v>77.2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8">SUM(G128:G136)</f>
        <v>81.050000000000011</v>
      </c>
      <c r="H137" s="19">
        <f t="shared" si="58"/>
        <v>16.86</v>
      </c>
      <c r="I137" s="19">
        <f t="shared" si="58"/>
        <v>108.62</v>
      </c>
      <c r="J137" s="19">
        <f t="shared" si="58"/>
        <v>669.05000000000007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0">G127+G137</f>
        <v>81.050000000000011</v>
      </c>
      <c r="H138" s="32">
        <f t="shared" ref="H138" si="61">H127+H137</f>
        <v>16.86</v>
      </c>
      <c r="I138" s="32">
        <f t="shared" ref="I138" si="62">I127+I137</f>
        <v>108.62</v>
      </c>
      <c r="J138" s="32">
        <f t="shared" ref="J138:L138" si="63">J127+J137</f>
        <v>669.05000000000007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7" t="s">
        <v>56</v>
      </c>
      <c r="F148" s="81">
        <v>250</v>
      </c>
      <c r="G148" s="43">
        <v>32.369999999999997</v>
      </c>
      <c r="H148" s="43">
        <v>9.82</v>
      </c>
      <c r="I148" s="43">
        <v>152.41999999999999</v>
      </c>
      <c r="J148" s="82">
        <v>827.54</v>
      </c>
      <c r="K148" s="80">
        <v>73</v>
      </c>
      <c r="L148" s="43"/>
    </row>
    <row r="149" spans="1:12" ht="15" x14ac:dyDescent="0.25">
      <c r="A149" s="23"/>
      <c r="B149" s="15"/>
      <c r="C149" s="11"/>
      <c r="D149" s="7" t="s">
        <v>28</v>
      </c>
      <c r="E149" s="77" t="s">
        <v>57</v>
      </c>
      <c r="F149" s="81">
        <v>200</v>
      </c>
      <c r="G149" s="43">
        <v>24.84</v>
      </c>
      <c r="H149" s="43">
        <v>30.01</v>
      </c>
      <c r="I149" s="43">
        <v>32.64</v>
      </c>
      <c r="J149" s="82">
        <v>500</v>
      </c>
      <c r="K149" s="80">
        <v>200</v>
      </c>
      <c r="L149" s="43"/>
    </row>
    <row r="150" spans="1:12" ht="15" x14ac:dyDescent="0.25">
      <c r="A150" s="23"/>
      <c r="B150" s="15"/>
      <c r="C150" s="11"/>
      <c r="D150" s="7" t="s">
        <v>29</v>
      </c>
      <c r="E150" s="77"/>
      <c r="F150" s="81"/>
      <c r="G150" s="43"/>
      <c r="H150" s="43"/>
      <c r="I150" s="43"/>
      <c r="J150" s="82"/>
      <c r="K150" s="80"/>
      <c r="L150" s="43"/>
    </row>
    <row r="151" spans="1:12" ht="15" x14ac:dyDescent="0.25">
      <c r="A151" s="23"/>
      <c r="B151" s="15"/>
      <c r="C151" s="11"/>
      <c r="D151" s="7" t="s">
        <v>30</v>
      </c>
      <c r="E151" s="77" t="s">
        <v>41</v>
      </c>
      <c r="F151" s="81">
        <v>180</v>
      </c>
      <c r="G151" s="43">
        <v>0.9</v>
      </c>
      <c r="H151" s="43">
        <v>0</v>
      </c>
      <c r="I151" s="43">
        <v>18.18</v>
      </c>
      <c r="J151" s="82">
        <v>76.319999999999993</v>
      </c>
      <c r="K151" s="80">
        <v>268</v>
      </c>
      <c r="L151" s="43"/>
    </row>
    <row r="152" spans="1:12" ht="15" x14ac:dyDescent="0.25">
      <c r="A152" s="23"/>
      <c r="B152" s="15"/>
      <c r="C152" s="11"/>
      <c r="D152" s="7" t="s">
        <v>31</v>
      </c>
      <c r="E152" s="77" t="s">
        <v>51</v>
      </c>
      <c r="F152" s="81">
        <v>30</v>
      </c>
      <c r="G152" s="43">
        <v>3.38</v>
      </c>
      <c r="H152" s="43">
        <v>0.64</v>
      </c>
      <c r="I152" s="43">
        <v>14.73</v>
      </c>
      <c r="J152" s="82">
        <v>78.2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77" t="s">
        <v>40</v>
      </c>
      <c r="F153" s="81">
        <v>30</v>
      </c>
      <c r="G153" s="43">
        <v>3.08</v>
      </c>
      <c r="H153" s="43">
        <v>0.56000000000000005</v>
      </c>
      <c r="I153" s="43">
        <v>14.96</v>
      </c>
      <c r="J153" s="82">
        <v>77.2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66">SUM(G147:G155)</f>
        <v>64.569999999999993</v>
      </c>
      <c r="H156" s="19">
        <f t="shared" si="66"/>
        <v>41.03</v>
      </c>
      <c r="I156" s="19">
        <f t="shared" si="66"/>
        <v>232.93</v>
      </c>
      <c r="J156" s="19">
        <f t="shared" si="66"/>
        <v>1559.26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690</v>
      </c>
      <c r="G157" s="32">
        <f t="shared" ref="G157" si="68">G146+G156</f>
        <v>64.569999999999993</v>
      </c>
      <c r="H157" s="32">
        <f t="shared" ref="H157" si="69">H146+H156</f>
        <v>41.03</v>
      </c>
      <c r="I157" s="32">
        <f t="shared" ref="I157" si="70">I146+I156</f>
        <v>232.93</v>
      </c>
      <c r="J157" s="32">
        <f t="shared" ref="J157:L157" si="71">J146+J156</f>
        <v>1559.26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77" t="s">
        <v>58</v>
      </c>
      <c r="F167" s="81">
        <v>250</v>
      </c>
      <c r="G167" s="43">
        <v>6.2</v>
      </c>
      <c r="H167" s="43">
        <v>5.6</v>
      </c>
      <c r="I167" s="43">
        <v>22.3</v>
      </c>
      <c r="J167" s="82">
        <v>167</v>
      </c>
      <c r="K167" s="44">
        <v>47</v>
      </c>
      <c r="L167" s="43"/>
    </row>
    <row r="168" spans="1:12" ht="15" x14ac:dyDescent="0.25">
      <c r="A168" s="23"/>
      <c r="B168" s="15"/>
      <c r="C168" s="11"/>
      <c r="D168" s="7" t="s">
        <v>28</v>
      </c>
      <c r="E168" s="77" t="s">
        <v>59</v>
      </c>
      <c r="F168" s="81">
        <v>90</v>
      </c>
      <c r="G168" s="43">
        <v>12.27</v>
      </c>
      <c r="H168" s="43">
        <v>14.1</v>
      </c>
      <c r="I168" s="43">
        <v>15.51</v>
      </c>
      <c r="J168" s="82">
        <v>238.02</v>
      </c>
      <c r="K168" s="44">
        <v>188</v>
      </c>
      <c r="L168" s="43"/>
    </row>
    <row r="169" spans="1:12" ht="15" x14ac:dyDescent="0.25">
      <c r="A169" s="23"/>
      <c r="B169" s="15"/>
      <c r="C169" s="11"/>
      <c r="D169" s="7" t="s">
        <v>29</v>
      </c>
      <c r="E169" s="77" t="s">
        <v>60</v>
      </c>
      <c r="F169" s="81">
        <v>150</v>
      </c>
      <c r="G169" s="43">
        <v>2.23</v>
      </c>
      <c r="H169" s="43">
        <v>4.04</v>
      </c>
      <c r="I169" s="43">
        <v>10.16</v>
      </c>
      <c r="J169" s="82">
        <v>86.67</v>
      </c>
      <c r="K169" s="44">
        <v>87</v>
      </c>
      <c r="L169" s="43"/>
    </row>
    <row r="170" spans="1:12" ht="15" x14ac:dyDescent="0.25">
      <c r="A170" s="23"/>
      <c r="B170" s="15"/>
      <c r="C170" s="11"/>
      <c r="D170" s="7" t="s">
        <v>30</v>
      </c>
      <c r="E170" s="77" t="s">
        <v>42</v>
      </c>
      <c r="F170" s="81">
        <v>200</v>
      </c>
      <c r="G170" s="43">
        <v>7.0000000000000007E-2</v>
      </c>
      <c r="H170" s="43">
        <v>0.02</v>
      </c>
      <c r="I170" s="43">
        <v>11.1</v>
      </c>
      <c r="J170" s="82">
        <v>112</v>
      </c>
      <c r="K170" s="44">
        <v>261</v>
      </c>
      <c r="L170" s="43"/>
    </row>
    <row r="171" spans="1:12" ht="15" x14ac:dyDescent="0.25">
      <c r="A171" s="23"/>
      <c r="B171" s="15"/>
      <c r="C171" s="11"/>
      <c r="D171" s="7" t="s">
        <v>31</v>
      </c>
      <c r="E171" s="77" t="s">
        <v>51</v>
      </c>
      <c r="F171" s="81">
        <v>30</v>
      </c>
      <c r="G171" s="43">
        <v>3.38</v>
      </c>
      <c r="H171" s="43">
        <v>0.64</v>
      </c>
      <c r="I171" s="43">
        <v>14.73</v>
      </c>
      <c r="J171" s="82">
        <v>78.2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4">SUM(G166:G174)</f>
        <v>24.15</v>
      </c>
      <c r="H175" s="19">
        <f t="shared" si="74"/>
        <v>24.4</v>
      </c>
      <c r="I175" s="19">
        <f t="shared" si="74"/>
        <v>73.8</v>
      </c>
      <c r="J175" s="19">
        <f t="shared" si="74"/>
        <v>681.8900000000001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720</v>
      </c>
      <c r="G176" s="32">
        <f t="shared" ref="G176" si="76">G165+G175</f>
        <v>24.15</v>
      </c>
      <c r="H176" s="32">
        <f t="shared" ref="H176" si="77">H165+H175</f>
        <v>24.4</v>
      </c>
      <c r="I176" s="32">
        <f t="shared" ref="I176" si="78">I165+I175</f>
        <v>73.8</v>
      </c>
      <c r="J176" s="32">
        <f t="shared" ref="J176:L176" si="79">J165+J175</f>
        <v>681.8900000000001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77" t="s">
        <v>61</v>
      </c>
      <c r="F186" s="78">
        <v>250</v>
      </c>
      <c r="G186" s="60">
        <v>1.7</v>
      </c>
      <c r="H186" s="60">
        <v>4.83</v>
      </c>
      <c r="I186" s="74">
        <v>6.68</v>
      </c>
      <c r="J186" s="79">
        <v>71.89</v>
      </c>
      <c r="K186" s="71">
        <v>55</v>
      </c>
      <c r="L186" s="43"/>
    </row>
    <row r="187" spans="1:12" ht="15" x14ac:dyDescent="0.25">
      <c r="A187" s="23"/>
      <c r="B187" s="15"/>
      <c r="C187" s="11"/>
      <c r="D187" s="7" t="s">
        <v>28</v>
      </c>
      <c r="E187" s="77" t="s">
        <v>43</v>
      </c>
      <c r="F187" s="78">
        <v>90</v>
      </c>
      <c r="G187" s="60">
        <v>23.21</v>
      </c>
      <c r="H187" s="60">
        <v>18.34</v>
      </c>
      <c r="I187" s="75">
        <v>5.9</v>
      </c>
      <c r="J187" s="79">
        <v>281.5</v>
      </c>
      <c r="K187" s="72">
        <v>177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77" t="s">
        <v>44</v>
      </c>
      <c r="F188" s="78">
        <v>150</v>
      </c>
      <c r="G188" s="60">
        <v>8.85</v>
      </c>
      <c r="H188" s="60">
        <v>5.0999999999999996</v>
      </c>
      <c r="I188" s="75">
        <v>47.4</v>
      </c>
      <c r="J188" s="79">
        <v>270.89999999999998</v>
      </c>
      <c r="K188" s="72">
        <v>103</v>
      </c>
      <c r="L188" s="43"/>
    </row>
    <row r="189" spans="1:12" ht="15" x14ac:dyDescent="0.25">
      <c r="A189" s="23"/>
      <c r="B189" s="15"/>
      <c r="C189" s="11"/>
      <c r="D189" s="7" t="s">
        <v>30</v>
      </c>
      <c r="E189" s="77" t="s">
        <v>62</v>
      </c>
      <c r="F189" s="78">
        <v>200</v>
      </c>
      <c r="G189" s="60">
        <v>4.08</v>
      </c>
      <c r="H189" s="60">
        <v>3.54</v>
      </c>
      <c r="I189" s="75">
        <v>17.579999999999998</v>
      </c>
      <c r="J189" s="79">
        <v>118.5</v>
      </c>
      <c r="K189" s="73">
        <v>266</v>
      </c>
      <c r="L189" s="43"/>
    </row>
    <row r="190" spans="1:12" ht="15" x14ac:dyDescent="0.25">
      <c r="A190" s="23"/>
      <c r="B190" s="15"/>
      <c r="C190" s="11"/>
      <c r="D190" s="7" t="s">
        <v>31</v>
      </c>
      <c r="E190" s="77" t="s">
        <v>51</v>
      </c>
      <c r="F190" s="78">
        <v>30</v>
      </c>
      <c r="G190" s="60">
        <v>3.38</v>
      </c>
      <c r="H190" s="60">
        <v>0.64</v>
      </c>
      <c r="I190" s="75">
        <v>14.73</v>
      </c>
      <c r="J190" s="79">
        <v>78.2</v>
      </c>
      <c r="K190" s="6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2">SUM(G185:G193)</f>
        <v>41.22</v>
      </c>
      <c r="H194" s="19">
        <f t="shared" si="82"/>
        <v>32.450000000000003</v>
      </c>
      <c r="I194" s="19">
        <f t="shared" si="82"/>
        <v>92.29</v>
      </c>
      <c r="J194" s="19">
        <f t="shared" si="82"/>
        <v>820.99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720</v>
      </c>
      <c r="G195" s="32">
        <f t="shared" ref="G195" si="84">G184+G194</f>
        <v>41.22</v>
      </c>
      <c r="H195" s="32">
        <f t="shared" ref="H195" si="85">H184+H194</f>
        <v>32.450000000000003</v>
      </c>
      <c r="I195" s="32">
        <f t="shared" ref="I195" si="86">I184+I194</f>
        <v>92.29</v>
      </c>
      <c r="J195" s="32">
        <f t="shared" ref="J195:L195" si="87">J184+J194</f>
        <v>820.99</v>
      </c>
      <c r="K195" s="32"/>
      <c r="L195" s="32">
        <f t="shared" si="87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47.277999999999999</v>
      </c>
      <c r="H196" s="34">
        <f t="shared" si="88"/>
        <v>27.358000000000004</v>
      </c>
      <c r="I196" s="34">
        <f t="shared" si="88"/>
        <v>122.29399999999998</v>
      </c>
      <c r="J196" s="34">
        <f t="shared" si="88"/>
        <v>882.03399999999999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Вахрин</cp:lastModifiedBy>
  <dcterms:created xsi:type="dcterms:W3CDTF">2022-05-16T14:23:56Z</dcterms:created>
  <dcterms:modified xsi:type="dcterms:W3CDTF">2024-03-31T13:37:23Z</dcterms:modified>
</cp:coreProperties>
</file>