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H195" i="1"/>
  <c r="G195" i="1"/>
  <c r="J176" i="1"/>
  <c r="H176" i="1"/>
  <c r="G176" i="1"/>
  <c r="J157" i="1"/>
  <c r="H157" i="1"/>
  <c r="G157" i="1"/>
  <c r="I138" i="1"/>
  <c r="J138" i="1"/>
  <c r="H138" i="1"/>
  <c r="G138" i="1"/>
  <c r="J119" i="1"/>
  <c r="H119" i="1"/>
  <c r="G119" i="1"/>
  <c r="J100" i="1"/>
  <c r="H100" i="1"/>
  <c r="G100" i="1"/>
  <c r="J81" i="1"/>
  <c r="H81" i="1"/>
  <c r="G81" i="1"/>
  <c r="I62" i="1"/>
  <c r="J62" i="1"/>
  <c r="H62" i="1"/>
  <c r="G62" i="1"/>
  <c r="I43" i="1"/>
  <c r="J43" i="1"/>
  <c r="H43" i="1"/>
  <c r="G43" i="1"/>
  <c r="I24" i="1"/>
  <c r="I196" i="1" s="1"/>
  <c r="G24" i="1"/>
  <c r="J24" i="1"/>
  <c r="H24" i="1"/>
  <c r="L195" i="1"/>
  <c r="F195" i="1"/>
  <c r="L176" i="1"/>
  <c r="F176" i="1"/>
  <c r="L157" i="1"/>
  <c r="F157" i="1"/>
  <c r="F138" i="1"/>
  <c r="L138" i="1"/>
  <c r="L119" i="1"/>
  <c r="F119" i="1"/>
  <c r="F100" i="1"/>
  <c r="L100" i="1"/>
  <c r="L81" i="1"/>
  <c r="F81" i="1"/>
  <c r="F62" i="1"/>
  <c r="L62" i="1"/>
  <c r="L43" i="1"/>
  <c r="F43" i="1"/>
  <c r="L24" i="1"/>
  <c r="F24" i="1"/>
  <c r="J196" i="1" l="1"/>
  <c r="H196" i="1"/>
  <c r="G196" i="1"/>
  <c r="L196" i="1"/>
  <c r="F196" i="1"/>
</calcChain>
</file>

<file path=xl/sharedStrings.xml><?xml version="1.0" encoding="utf-8"?>
<sst xmlns="http://schemas.openxmlformats.org/spreadsheetml/2006/main" count="259" uniqueCount="80">
  <si>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</si>
  <si>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</si>
  <si>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</si>
  <si>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</si>
  <si>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</si>
  <si>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</si>
  <si>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</si>
  <si>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</si>
  <si>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</si>
  <si>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</si>
  <si>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</si>
  <si>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</si>
  <si>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</si>
  <si>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</si>
  <si>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</si>
  <si>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</si>
  <si>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</si>
  <si>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</si>
  <si>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</si>
  <si>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</si>
  <si>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</si>
  <si>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</si>
  <si>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</si>
  <si>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</si>
  <si>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</si>
  <si>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</si>
  <si>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</si>
  <si>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</si>
  <si>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</si>
  <si>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</si>
  <si>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</si>
  <si>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</si>
  <si>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</si>
  <si>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</si>
  <si>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</si>
  <si>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</si>
  <si>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</si>
  <si>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</si>
  <si>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</si>
  <si>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из свежей капусты с картофелем со сметаной</t>
  </si>
  <si>
    <t>Котлета " Детская"</t>
  </si>
  <si>
    <t>Салат "Неженка"</t>
  </si>
  <si>
    <t>Пюре картофельное</t>
  </si>
  <si>
    <t>Напиток из плодов шиповника</t>
  </si>
  <si>
    <t>Хлеб пшеничный</t>
  </si>
  <si>
    <t>Салат "Космос"</t>
  </si>
  <si>
    <t>Суп " Пуштые шыд"</t>
  </si>
  <si>
    <t>Рыба тушеная с овощами</t>
  </si>
  <si>
    <t>Макаронные изделия отварные со сливочным маслом</t>
  </si>
  <si>
    <t>Компот из сухофруктов ( курага)</t>
  </si>
  <si>
    <t>Хлеб ржаной</t>
  </si>
  <si>
    <t>Фрукт свежий яблоко</t>
  </si>
  <si>
    <t>Салат из свежей капусты, моркови с растительным маслом</t>
  </si>
  <si>
    <t>Суп- лапша домашняя на курином бульоне</t>
  </si>
  <si>
    <t>Плов зи отварной курицы</t>
  </si>
  <si>
    <t>Сок фруктовый</t>
  </si>
  <si>
    <t>Уха со взбитым яйцом</t>
  </si>
  <si>
    <t>Тефтели мясо-крупяные</t>
  </si>
  <si>
    <t>Капуста тушеная</t>
  </si>
  <si>
    <t>Чай с сахаром</t>
  </si>
  <si>
    <t>Суп овощной со сметаной</t>
  </si>
  <si>
    <t>Гуляш из отварного мяса</t>
  </si>
  <si>
    <t>Каша гречневая рассыпчатая</t>
  </si>
  <si>
    <t>Какао-напиток на молоке</t>
  </si>
  <si>
    <t>Салат " Неженка"</t>
  </si>
  <si>
    <t>Суп "Пуштые шыд"</t>
  </si>
  <si>
    <t>Салат из свежий капусты, моркови с растительным маслом</t>
  </si>
  <si>
    <t>Плов из отварной курицы</t>
  </si>
  <si>
    <t>Тефтели мясо- крупяные</t>
  </si>
  <si>
    <t>Какао- напиток на молоке</t>
  </si>
  <si>
    <t xml:space="preserve">МБОУ Беркутовская ООШ </t>
  </si>
  <si>
    <t>144/1</t>
  </si>
  <si>
    <t>154/б</t>
  </si>
  <si>
    <t>159/1</t>
  </si>
  <si>
    <t>108/3</t>
  </si>
  <si>
    <t>041/1</t>
  </si>
  <si>
    <t>039/2</t>
  </si>
  <si>
    <t>093/3</t>
  </si>
  <si>
    <t>Директор</t>
  </si>
  <si>
    <t>Попова Е.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</si>
</sst>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78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0.56000000000000005</v>
      </c>
      <c r="H14" s="43">
        <v>3.1</v>
      </c>
      <c r="I14" s="43">
        <v>7.4</v>
      </c>
      <c r="J14" s="43">
        <v>59.74</v>
      </c>
      <c r="K14" s="44" t="s">
        <v>71</v>
      </c>
      <c r="L14" s="43">
        <v>4.83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2.75</v>
      </c>
      <c r="H15" s="43">
        <v>7</v>
      </c>
      <c r="I15" s="43">
        <v>14</v>
      </c>
      <c r="J15" s="43">
        <v>130</v>
      </c>
      <c r="K15" s="44">
        <v>39</v>
      </c>
      <c r="L15" s="43">
        <v>9.91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12.8</v>
      </c>
      <c r="H16" s="43">
        <v>9.5</v>
      </c>
      <c r="I16" s="43">
        <v>11.8</v>
      </c>
      <c r="J16" s="43">
        <v>183.9</v>
      </c>
      <c r="K16" s="44" t="s">
        <v>72</v>
      </c>
      <c r="L16" s="43">
        <v>36.1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3.06</v>
      </c>
      <c r="H17" s="43">
        <v>4.8</v>
      </c>
      <c r="I17" s="43">
        <v>20.440000000000001</v>
      </c>
      <c r="J17" s="43">
        <v>137</v>
      </c>
      <c r="K17" s="44">
        <v>216</v>
      </c>
      <c r="L17" s="43">
        <v>10.59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160</v>
      </c>
      <c r="G18" s="43">
        <v>0.54</v>
      </c>
      <c r="H18" s="43">
        <v>0.22</v>
      </c>
      <c r="I18" s="43">
        <v>16.600000000000001</v>
      </c>
      <c r="J18" s="43">
        <v>70.540000000000006</v>
      </c>
      <c r="K18" s="44">
        <v>267</v>
      </c>
      <c r="L18" s="43">
        <v>4.7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16.7</v>
      </c>
      <c r="G19" s="43">
        <v>1.31</v>
      </c>
      <c r="H19" s="43">
        <v>0.17</v>
      </c>
      <c r="I19" s="43">
        <v>8.07</v>
      </c>
      <c r="J19" s="43">
        <v>39.049999999999997</v>
      </c>
      <c r="K19" s="44"/>
      <c r="L19" s="43">
        <v>0.87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726.7</v>
      </c>
      <c r="G23" s="19">
        <f t="shared" ref="G23:J23" si="2">SUM(G14:G22)</f>
        <v>21.019999999999996</v>
      </c>
      <c r="H23" s="19">
        <f t="shared" si="2"/>
        <v>24.790000000000003</v>
      </c>
      <c r="I23" s="19">
        <f t="shared" si="2"/>
        <v>78.31</v>
      </c>
      <c r="J23" s="19">
        <f t="shared" si="2"/>
        <v>620.2299999999999</v>
      </c>
      <c r="K23" s="25"/>
      <c r="L23" s="19">
        <f t="shared" ref="L23" si="3">SUM(L14:L22)</f>
        <v>67.000000000000014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726.7</v>
      </c>
      <c r="G24" s="32">
        <f t="shared" ref="G24:J24" si="4">G13+G23</f>
        <v>21.019999999999996</v>
      </c>
      <c r="H24" s="32">
        <f t="shared" si="4"/>
        <v>24.790000000000003</v>
      </c>
      <c r="I24" s="32">
        <f t="shared" si="4"/>
        <v>78.31</v>
      </c>
      <c r="J24" s="32">
        <f t="shared" si="4"/>
        <v>620.2299999999999</v>
      </c>
      <c r="K24" s="32"/>
      <c r="L24" s="32">
        <f t="shared" ref="L24" si="5">L13+L23</f>
        <v>67.000000000000014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60</v>
      </c>
      <c r="G33" s="43">
        <v>3.52</v>
      </c>
      <c r="H33" s="43">
        <v>8.77</v>
      </c>
      <c r="I33" s="43">
        <v>3.46</v>
      </c>
      <c r="J33" s="43">
        <v>106.85</v>
      </c>
      <c r="K33" s="44">
        <v>44</v>
      </c>
      <c r="L33" s="43">
        <v>4.59</v>
      </c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2.68</v>
      </c>
      <c r="H34" s="43">
        <v>2.4700000000000002</v>
      </c>
      <c r="I34" s="43">
        <v>13.13</v>
      </c>
      <c r="J34" s="43">
        <v>85.47</v>
      </c>
      <c r="K34" s="44">
        <v>166</v>
      </c>
      <c r="L34" s="43">
        <v>6.89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9.75</v>
      </c>
      <c r="H35" s="43">
        <v>4.46</v>
      </c>
      <c r="I35" s="43">
        <v>3.8</v>
      </c>
      <c r="J35" s="43">
        <v>94.34</v>
      </c>
      <c r="K35" s="44">
        <v>156</v>
      </c>
      <c r="L35" s="43">
        <v>25.21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11.36</v>
      </c>
      <c r="H36" s="43">
        <v>6.95</v>
      </c>
      <c r="I36" s="43">
        <v>54.47</v>
      </c>
      <c r="J36" s="43">
        <v>325.87</v>
      </c>
      <c r="K36" s="44">
        <v>124</v>
      </c>
      <c r="L36" s="43">
        <v>5.64</v>
      </c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1.04</v>
      </c>
      <c r="H37" s="43">
        <v>0</v>
      </c>
      <c r="I37" s="43">
        <v>27</v>
      </c>
      <c r="J37" s="43">
        <v>112.16</v>
      </c>
      <c r="K37" s="44">
        <v>263</v>
      </c>
      <c r="L37" s="43">
        <v>6.83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2.37</v>
      </c>
      <c r="H38" s="43">
        <v>0.3</v>
      </c>
      <c r="I38" s="43">
        <v>14.49</v>
      </c>
      <c r="J38" s="43">
        <v>71</v>
      </c>
      <c r="K38" s="44"/>
      <c r="L38" s="43">
        <v>1.56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1.98</v>
      </c>
      <c r="H39" s="43">
        <v>0.36</v>
      </c>
      <c r="I39" s="43">
        <v>10.02</v>
      </c>
      <c r="J39" s="43">
        <v>52</v>
      </c>
      <c r="K39" s="44"/>
      <c r="L39" s="43">
        <v>1.56</v>
      </c>
    </row>
    <row r="40" spans="1:12" ht="15" x14ac:dyDescent="0.25">
      <c r="A40" s="14"/>
      <c r="B40" s="15"/>
      <c r="C40" s="11"/>
      <c r="D40" s="6"/>
      <c r="E40" s="42" t="s">
        <v>51</v>
      </c>
      <c r="F40" s="43">
        <v>150.19999999999999</v>
      </c>
      <c r="G40" s="43">
        <v>0.62</v>
      </c>
      <c r="H40" s="43">
        <v>0.62</v>
      </c>
      <c r="I40" s="43">
        <v>15.16</v>
      </c>
      <c r="J40" s="43">
        <v>68.7</v>
      </c>
      <c r="K40" s="44"/>
      <c r="L40" s="43">
        <v>14.72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970.2</v>
      </c>
      <c r="G42" s="19">
        <f t="shared" ref="G42" si="10">SUM(G33:G41)</f>
        <v>33.319999999999993</v>
      </c>
      <c r="H42" s="19">
        <f t="shared" ref="H42" si="11">SUM(H33:H41)</f>
        <v>23.93</v>
      </c>
      <c r="I42" s="19">
        <f t="shared" ref="I42" si="12">SUM(I33:I41)</f>
        <v>141.53</v>
      </c>
      <c r="J42" s="19">
        <f t="shared" ref="J42:L42" si="13">SUM(J33:J41)</f>
        <v>916.39</v>
      </c>
      <c r="K42" s="25"/>
      <c r="L42" s="19">
        <f t="shared" si="13"/>
        <v>67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970.2</v>
      </c>
      <c r="G43" s="32">
        <f t="shared" ref="G43" si="14">G32+G42</f>
        <v>33.319999999999993</v>
      </c>
      <c r="H43" s="32">
        <f t="shared" ref="H43" si="15">H32+H42</f>
        <v>23.93</v>
      </c>
      <c r="I43" s="32">
        <f t="shared" ref="I43" si="16">I32+I42</f>
        <v>141.53</v>
      </c>
      <c r="J43" s="32">
        <f t="shared" ref="J43:L43" si="17">J32+J42</f>
        <v>916.39</v>
      </c>
      <c r="K43" s="32"/>
      <c r="L43" s="32">
        <f t="shared" si="17"/>
        <v>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0.68</v>
      </c>
      <c r="H52" s="43">
        <v>1.95</v>
      </c>
      <c r="I52" s="43">
        <v>3.76</v>
      </c>
      <c r="J52" s="43">
        <v>35.31</v>
      </c>
      <c r="K52" s="44">
        <v>13</v>
      </c>
      <c r="L52" s="43">
        <v>3.12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3.22</v>
      </c>
      <c r="H53" s="43">
        <v>2.4700000000000002</v>
      </c>
      <c r="I53" s="43">
        <v>16.79</v>
      </c>
      <c r="J53" s="43">
        <v>102</v>
      </c>
      <c r="K53" s="44" t="s">
        <v>73</v>
      </c>
      <c r="L53" s="43">
        <v>3.89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200</v>
      </c>
      <c r="G54" s="43">
        <v>24.84</v>
      </c>
      <c r="H54" s="43">
        <v>30.01</v>
      </c>
      <c r="I54" s="43">
        <v>32.64</v>
      </c>
      <c r="J54" s="43">
        <v>425.49</v>
      </c>
      <c r="K54" s="44" t="s">
        <v>74</v>
      </c>
      <c r="L54" s="43">
        <v>45.6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180</v>
      </c>
      <c r="G56" s="43">
        <v>0.68</v>
      </c>
      <c r="H56" s="43">
        <v>0</v>
      </c>
      <c r="I56" s="43">
        <v>18.5</v>
      </c>
      <c r="J56" s="43">
        <v>76.72</v>
      </c>
      <c r="K56" s="44">
        <v>268</v>
      </c>
      <c r="L56" s="43">
        <v>12.42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37.799999999999997</v>
      </c>
      <c r="G57" s="43">
        <v>2.99</v>
      </c>
      <c r="H57" s="43">
        <v>0.38</v>
      </c>
      <c r="I57" s="43">
        <v>18.260000000000002</v>
      </c>
      <c r="J57" s="43">
        <v>88.42</v>
      </c>
      <c r="K57" s="44"/>
      <c r="L57" s="43">
        <v>1.97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727.8</v>
      </c>
      <c r="G61" s="19">
        <f t="shared" ref="G61" si="22">SUM(G52:G60)</f>
        <v>32.410000000000004</v>
      </c>
      <c r="H61" s="19">
        <f t="shared" ref="H61" si="23">SUM(H52:H60)</f>
        <v>34.81</v>
      </c>
      <c r="I61" s="19">
        <f t="shared" ref="I61" si="24">SUM(I52:I60)</f>
        <v>89.95</v>
      </c>
      <c r="J61" s="19">
        <f t="shared" ref="J61:L61" si="25">SUM(J52:J60)</f>
        <v>727.93999999999994</v>
      </c>
      <c r="K61" s="25"/>
      <c r="L61" s="19">
        <f t="shared" si="25"/>
        <v>67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727.8</v>
      </c>
      <c r="G62" s="32">
        <f t="shared" ref="G62" si="26">G51+G61</f>
        <v>32.410000000000004</v>
      </c>
      <c r="H62" s="32">
        <f t="shared" ref="H62" si="27">H51+H61</f>
        <v>34.81</v>
      </c>
      <c r="I62" s="32">
        <f t="shared" ref="I62" si="28">I51+I61</f>
        <v>89.95</v>
      </c>
      <c r="J62" s="32">
        <f t="shared" ref="J62:L62" si="29">J51+J61</f>
        <v>727.93999999999994</v>
      </c>
      <c r="K62" s="32"/>
      <c r="L62" s="32">
        <f t="shared" si="29"/>
        <v>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7.31</v>
      </c>
      <c r="H72" s="43">
        <v>3.23</v>
      </c>
      <c r="I72" s="43">
        <v>12.05</v>
      </c>
      <c r="J72" s="43">
        <v>107</v>
      </c>
      <c r="K72" s="44" t="s">
        <v>75</v>
      </c>
      <c r="L72" s="43">
        <v>13.49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90</v>
      </c>
      <c r="G73" s="43">
        <v>12.3</v>
      </c>
      <c r="H73" s="43">
        <v>15</v>
      </c>
      <c r="I73" s="43">
        <v>15.5</v>
      </c>
      <c r="J73" s="43">
        <v>246.2</v>
      </c>
      <c r="K73" s="44">
        <v>188</v>
      </c>
      <c r="L73" s="43">
        <v>40.21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130</v>
      </c>
      <c r="G74" s="43">
        <v>2.61</v>
      </c>
      <c r="H74" s="43">
        <v>4.9000000000000004</v>
      </c>
      <c r="I74" s="43">
        <v>8.7899999999999991</v>
      </c>
      <c r="J74" s="43">
        <v>89.7</v>
      </c>
      <c r="K74" s="44">
        <v>84</v>
      </c>
      <c r="L74" s="43">
        <v>9.93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7.0000000000000007E-2</v>
      </c>
      <c r="H75" s="43">
        <v>0.02</v>
      </c>
      <c r="I75" s="43">
        <v>11.1</v>
      </c>
      <c r="J75" s="43">
        <v>44.86</v>
      </c>
      <c r="K75" s="44">
        <v>261</v>
      </c>
      <c r="L75" s="43">
        <v>1.62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33.6</v>
      </c>
      <c r="G76" s="43">
        <v>2.65</v>
      </c>
      <c r="H76" s="43">
        <v>0.34</v>
      </c>
      <c r="I76" s="43">
        <v>16.23</v>
      </c>
      <c r="J76" s="43">
        <v>78.58</v>
      </c>
      <c r="K76" s="44"/>
      <c r="L76" s="43">
        <v>1.75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703.6</v>
      </c>
      <c r="G80" s="19">
        <f t="shared" ref="G80" si="34">SUM(G71:G79)</f>
        <v>24.939999999999998</v>
      </c>
      <c r="H80" s="19">
        <f t="shared" ref="H80" si="35">SUM(H71:H79)</f>
        <v>23.490000000000002</v>
      </c>
      <c r="I80" s="19">
        <f t="shared" ref="I80" si="36">SUM(I71:I79)</f>
        <v>63.67</v>
      </c>
      <c r="J80" s="19">
        <f t="shared" ref="J80:L80" si="37">SUM(J71:J79)</f>
        <v>566.34</v>
      </c>
      <c r="K80" s="25"/>
      <c r="L80" s="19">
        <f t="shared" si="37"/>
        <v>67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703.6</v>
      </c>
      <c r="G81" s="32">
        <f t="shared" ref="G81" si="38">G70+G80</f>
        <v>24.939999999999998</v>
      </c>
      <c r="H81" s="32">
        <f t="shared" ref="H81" si="39">H70+H80</f>
        <v>23.490000000000002</v>
      </c>
      <c r="I81" s="32">
        <f t="shared" ref="I81" si="40">I70+I80</f>
        <v>63.67</v>
      </c>
      <c r="J81" s="32">
        <f t="shared" ref="J81:L81" si="41">J70+J80</f>
        <v>566.34</v>
      </c>
      <c r="K81" s="32"/>
      <c r="L81" s="32">
        <f t="shared" si="41"/>
        <v>67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5.41</v>
      </c>
      <c r="H91" s="43">
        <v>6.2</v>
      </c>
      <c r="I91" s="43">
        <v>10.48</v>
      </c>
      <c r="J91" s="43">
        <v>119.36</v>
      </c>
      <c r="K91" s="44" t="s">
        <v>76</v>
      </c>
      <c r="L91" s="43">
        <v>7.79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90</v>
      </c>
      <c r="G92" s="43">
        <v>13.1</v>
      </c>
      <c r="H92" s="43">
        <v>11.2</v>
      </c>
      <c r="I92" s="43">
        <v>5.82</v>
      </c>
      <c r="J92" s="43">
        <v>176.48</v>
      </c>
      <c r="K92" s="44" t="s">
        <v>77</v>
      </c>
      <c r="L92" s="43">
        <v>42.84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4.8</v>
      </c>
      <c r="H93" s="43">
        <v>4.8600000000000003</v>
      </c>
      <c r="I93" s="43">
        <v>20.97</v>
      </c>
      <c r="J93" s="43">
        <v>146.82</v>
      </c>
      <c r="K93" s="44">
        <v>106</v>
      </c>
      <c r="L93" s="43">
        <v>6.51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4.08</v>
      </c>
      <c r="H94" s="43">
        <v>3.54</v>
      </c>
      <c r="I94" s="43">
        <v>17.579999999999998</v>
      </c>
      <c r="J94" s="43">
        <v>118.5</v>
      </c>
      <c r="K94" s="44">
        <v>266</v>
      </c>
      <c r="L94" s="43">
        <v>8.3000000000000007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2.37</v>
      </c>
      <c r="H95" s="43">
        <v>0.3</v>
      </c>
      <c r="I95" s="43">
        <v>14.49</v>
      </c>
      <c r="J95" s="43">
        <v>71</v>
      </c>
      <c r="K95" s="44"/>
      <c r="L95" s="43">
        <v>1.56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29.76</v>
      </c>
      <c r="H99" s="19">
        <f t="shared" ref="H99" si="47">SUM(H90:H98)</f>
        <v>26.099999999999998</v>
      </c>
      <c r="I99" s="19">
        <f t="shared" ref="I99" si="48">SUM(I90:I98)</f>
        <v>69.339999999999989</v>
      </c>
      <c r="J99" s="19">
        <f t="shared" ref="J99:L99" si="49">SUM(J90:J98)</f>
        <v>632.16</v>
      </c>
      <c r="K99" s="25"/>
      <c r="L99" s="19">
        <f t="shared" si="49"/>
        <v>67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720</v>
      </c>
      <c r="G100" s="32">
        <f t="shared" ref="G100" si="50">G89+G99</f>
        <v>29.76</v>
      </c>
      <c r="H100" s="32">
        <f t="shared" ref="H100" si="51">H89+H99</f>
        <v>26.099999999999998</v>
      </c>
      <c r="I100" s="32">
        <f t="shared" ref="I100" si="52">I89+I99</f>
        <v>69.339999999999989</v>
      </c>
      <c r="J100" s="32">
        <f t="shared" ref="J100:L100" si="53">J89+J99</f>
        <v>632.16</v>
      </c>
      <c r="K100" s="32"/>
      <c r="L100" s="32">
        <f t="shared" si="53"/>
        <v>67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0.56000000000000005</v>
      </c>
      <c r="H109" s="43">
        <v>3.1</v>
      </c>
      <c r="I109" s="43">
        <v>7.4</v>
      </c>
      <c r="J109" s="43">
        <v>59.74</v>
      </c>
      <c r="K109" s="44" t="s">
        <v>71</v>
      </c>
      <c r="L109" s="43">
        <v>4.83</v>
      </c>
    </row>
    <row r="110" spans="1:12" ht="15" x14ac:dyDescent="0.25">
      <c r="A110" s="23"/>
      <c r="B110" s="15"/>
      <c r="C110" s="11"/>
      <c r="D110" s="7" t="s">
        <v>27</v>
      </c>
      <c r="E110" s="42" t="s">
        <v>39</v>
      </c>
      <c r="F110" s="43">
        <v>250</v>
      </c>
      <c r="G110" s="43">
        <v>2.75</v>
      </c>
      <c r="H110" s="43">
        <v>7</v>
      </c>
      <c r="I110" s="43">
        <v>14</v>
      </c>
      <c r="J110" s="43">
        <v>130</v>
      </c>
      <c r="K110" s="44">
        <v>39</v>
      </c>
      <c r="L110" s="43">
        <v>9.91</v>
      </c>
    </row>
    <row r="111" spans="1:12" ht="15" x14ac:dyDescent="0.25">
      <c r="A111" s="23"/>
      <c r="B111" s="15"/>
      <c r="C111" s="11"/>
      <c r="D111" s="7" t="s">
        <v>28</v>
      </c>
      <c r="E111" s="42" t="s">
        <v>40</v>
      </c>
      <c r="F111" s="43">
        <v>90</v>
      </c>
      <c r="G111" s="43">
        <v>12.8</v>
      </c>
      <c r="H111" s="43">
        <v>9.5</v>
      </c>
      <c r="I111" s="43">
        <v>11.8</v>
      </c>
      <c r="J111" s="43">
        <v>183.9</v>
      </c>
      <c r="K111" s="44" t="s">
        <v>72</v>
      </c>
      <c r="L111" s="43">
        <v>36.1</v>
      </c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3.06</v>
      </c>
      <c r="H112" s="43">
        <v>4.8</v>
      </c>
      <c r="I112" s="43">
        <v>20.440000000000001</v>
      </c>
      <c r="J112" s="43">
        <v>137</v>
      </c>
      <c r="K112" s="44">
        <v>216</v>
      </c>
      <c r="L112" s="43">
        <v>10.59</v>
      </c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160</v>
      </c>
      <c r="G113" s="43">
        <v>0.54</v>
      </c>
      <c r="H113" s="43">
        <v>0.22</v>
      </c>
      <c r="I113" s="43">
        <v>16.600000000000001</v>
      </c>
      <c r="J113" s="43">
        <v>70.540000000000006</v>
      </c>
      <c r="K113" s="44">
        <v>267</v>
      </c>
      <c r="L113" s="43">
        <v>4.7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16.7</v>
      </c>
      <c r="G114" s="43">
        <v>1.31</v>
      </c>
      <c r="H114" s="43">
        <v>0.17</v>
      </c>
      <c r="I114" s="43">
        <v>8.07</v>
      </c>
      <c r="J114" s="43">
        <v>39.049999999999997</v>
      </c>
      <c r="K114" s="44"/>
      <c r="L114" s="43">
        <v>0.87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726.7</v>
      </c>
      <c r="G118" s="19">
        <f t="shared" ref="G118:J118" si="56">SUM(G109:G117)</f>
        <v>21.019999999999996</v>
      </c>
      <c r="H118" s="19">
        <f t="shared" si="56"/>
        <v>24.790000000000003</v>
      </c>
      <c r="I118" s="19">
        <f t="shared" si="56"/>
        <v>78.31</v>
      </c>
      <c r="J118" s="19">
        <f t="shared" si="56"/>
        <v>620.2299999999999</v>
      </c>
      <c r="K118" s="25"/>
      <c r="L118" s="19">
        <f t="shared" ref="L118" si="57">SUM(L109:L117)</f>
        <v>67.000000000000014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726.7</v>
      </c>
      <c r="G119" s="32">
        <f t="shared" ref="G119" si="58">G108+G118</f>
        <v>21.019999999999996</v>
      </c>
      <c r="H119" s="32">
        <f t="shared" ref="H119" si="59">H108+H118</f>
        <v>24.790000000000003</v>
      </c>
      <c r="I119" s="32">
        <f t="shared" ref="I119" si="60">I108+I118</f>
        <v>78.31</v>
      </c>
      <c r="J119" s="32">
        <f t="shared" ref="J119:L119" si="61">J108+J118</f>
        <v>620.2299999999999</v>
      </c>
      <c r="K119" s="32"/>
      <c r="L119" s="32">
        <f t="shared" si="61"/>
        <v>67.000000000000014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60</v>
      </c>
      <c r="G128" s="43">
        <v>3.52</v>
      </c>
      <c r="H128" s="43">
        <v>8.77</v>
      </c>
      <c r="I128" s="43">
        <v>3.46</v>
      </c>
      <c r="J128" s="43">
        <v>106.85</v>
      </c>
      <c r="K128" s="44">
        <v>44</v>
      </c>
      <c r="L128" s="43">
        <v>4.59</v>
      </c>
    </row>
    <row r="129" spans="1:12" ht="15" x14ac:dyDescent="0.25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2.68</v>
      </c>
      <c r="H129" s="43">
        <v>2.4700000000000002</v>
      </c>
      <c r="I129" s="43">
        <v>13.13</v>
      </c>
      <c r="J129" s="43">
        <v>85.47</v>
      </c>
      <c r="K129" s="44">
        <v>166</v>
      </c>
      <c r="L129" s="43">
        <v>6.89</v>
      </c>
    </row>
    <row r="130" spans="1:12" ht="15" x14ac:dyDescent="0.25">
      <c r="A130" s="14"/>
      <c r="B130" s="15"/>
      <c r="C130" s="11"/>
      <c r="D130" s="7" t="s">
        <v>28</v>
      </c>
      <c r="E130" s="42" t="s">
        <v>47</v>
      </c>
      <c r="F130" s="43">
        <v>100</v>
      </c>
      <c r="G130" s="43">
        <v>9.75</v>
      </c>
      <c r="H130" s="43">
        <v>4.46</v>
      </c>
      <c r="I130" s="43">
        <v>3.8</v>
      </c>
      <c r="J130" s="43">
        <v>94.34</v>
      </c>
      <c r="K130" s="44">
        <v>156</v>
      </c>
      <c r="L130" s="43">
        <v>25.21</v>
      </c>
    </row>
    <row r="131" spans="1:12" ht="15" x14ac:dyDescent="0.2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11.36</v>
      </c>
      <c r="H131" s="43">
        <v>6.95</v>
      </c>
      <c r="I131" s="43">
        <v>54.47</v>
      </c>
      <c r="J131" s="43">
        <v>325.87</v>
      </c>
      <c r="K131" s="44">
        <v>124</v>
      </c>
      <c r="L131" s="43">
        <v>5.64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1.04</v>
      </c>
      <c r="H132" s="43">
        <v>0</v>
      </c>
      <c r="I132" s="43">
        <v>27</v>
      </c>
      <c r="J132" s="43">
        <v>112.16</v>
      </c>
      <c r="K132" s="44">
        <v>263</v>
      </c>
      <c r="L132" s="43">
        <v>6.83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2.37</v>
      </c>
      <c r="H133" s="43">
        <v>0.3</v>
      </c>
      <c r="I133" s="43">
        <v>14.49</v>
      </c>
      <c r="J133" s="43">
        <v>71</v>
      </c>
      <c r="K133" s="44"/>
      <c r="L133" s="43">
        <v>1.56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</v>
      </c>
      <c r="K134" s="44"/>
      <c r="L134" s="43">
        <v>1.56</v>
      </c>
    </row>
    <row r="135" spans="1:12" ht="15" x14ac:dyDescent="0.25">
      <c r="A135" s="14"/>
      <c r="B135" s="15"/>
      <c r="C135" s="11"/>
      <c r="D135" s="6"/>
      <c r="E135" s="42" t="s">
        <v>51</v>
      </c>
      <c r="F135" s="43">
        <v>150.19999999999999</v>
      </c>
      <c r="G135" s="43">
        <v>0.62</v>
      </c>
      <c r="H135" s="43">
        <v>0.62</v>
      </c>
      <c r="I135" s="43">
        <v>15.16</v>
      </c>
      <c r="J135" s="43">
        <v>68.7</v>
      </c>
      <c r="K135" s="44"/>
      <c r="L135" s="43">
        <v>14.72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970.2</v>
      </c>
      <c r="G137" s="19">
        <f t="shared" ref="G137:J137" si="64">SUM(G128:G136)</f>
        <v>33.319999999999993</v>
      </c>
      <c r="H137" s="19">
        <f t="shared" si="64"/>
        <v>23.93</v>
      </c>
      <c r="I137" s="19">
        <f t="shared" si="64"/>
        <v>141.53</v>
      </c>
      <c r="J137" s="19">
        <f t="shared" si="64"/>
        <v>916.39</v>
      </c>
      <c r="K137" s="25"/>
      <c r="L137" s="19">
        <f t="shared" ref="L137" si="65">SUM(L128:L136)</f>
        <v>67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970.2</v>
      </c>
      <c r="G138" s="32">
        <f t="shared" ref="G138" si="66">G127+G137</f>
        <v>33.319999999999993</v>
      </c>
      <c r="H138" s="32">
        <f t="shared" ref="H138" si="67">H127+H137</f>
        <v>23.93</v>
      </c>
      <c r="I138" s="32">
        <f t="shared" ref="I138" si="68">I127+I137</f>
        <v>141.53</v>
      </c>
      <c r="J138" s="32">
        <f t="shared" ref="J138:L138" si="69">J127+J137</f>
        <v>916.39</v>
      </c>
      <c r="K138" s="32"/>
      <c r="L138" s="32">
        <f t="shared" si="69"/>
        <v>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0.68</v>
      </c>
      <c r="H147" s="43">
        <v>1.95</v>
      </c>
      <c r="I147" s="43">
        <v>3.76</v>
      </c>
      <c r="J147" s="43">
        <v>35.31</v>
      </c>
      <c r="K147" s="44">
        <v>13</v>
      </c>
      <c r="L147" s="43">
        <v>3.12</v>
      </c>
    </row>
    <row r="148" spans="1:12" ht="15" x14ac:dyDescent="0.25">
      <c r="A148" s="23"/>
      <c r="B148" s="15"/>
      <c r="C148" s="11"/>
      <c r="D148" s="7" t="s">
        <v>27</v>
      </c>
      <c r="E148" s="42" t="s">
        <v>53</v>
      </c>
      <c r="F148" s="43">
        <v>250</v>
      </c>
      <c r="G148" s="43">
        <v>3.22</v>
      </c>
      <c r="H148" s="43">
        <v>2.4700000000000002</v>
      </c>
      <c r="I148" s="43">
        <v>16.79</v>
      </c>
      <c r="J148" s="43">
        <v>102</v>
      </c>
      <c r="K148" s="44" t="s">
        <v>73</v>
      </c>
      <c r="L148" s="43">
        <v>3.89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200</v>
      </c>
      <c r="G149" s="43">
        <v>24.84</v>
      </c>
      <c r="H149" s="43">
        <v>30.01</v>
      </c>
      <c r="I149" s="43">
        <v>32.64</v>
      </c>
      <c r="J149" s="43">
        <v>425.49</v>
      </c>
      <c r="K149" s="44" t="s">
        <v>74</v>
      </c>
      <c r="L149" s="43">
        <v>45.6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180</v>
      </c>
      <c r="G151" s="43">
        <v>0.68</v>
      </c>
      <c r="H151" s="43">
        <v>0</v>
      </c>
      <c r="I151" s="43">
        <v>18.5</v>
      </c>
      <c r="J151" s="43">
        <v>76.72</v>
      </c>
      <c r="K151" s="44">
        <v>268</v>
      </c>
      <c r="L151" s="43">
        <v>12.42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37.799999999999997</v>
      </c>
      <c r="G152" s="43">
        <v>2.99</v>
      </c>
      <c r="H152" s="43">
        <v>0.38</v>
      </c>
      <c r="I152" s="43">
        <v>18.260000000000002</v>
      </c>
      <c r="J152" s="43">
        <v>88.42</v>
      </c>
      <c r="K152" s="44"/>
      <c r="L152" s="43">
        <v>1.97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727.8</v>
      </c>
      <c r="G156" s="19">
        <f t="shared" ref="G156:J156" si="72">SUM(G147:G155)</f>
        <v>32.410000000000004</v>
      </c>
      <c r="H156" s="19">
        <f t="shared" si="72"/>
        <v>34.81</v>
      </c>
      <c r="I156" s="19">
        <f t="shared" si="72"/>
        <v>89.95</v>
      </c>
      <c r="J156" s="19">
        <f t="shared" si="72"/>
        <v>727.93999999999994</v>
      </c>
      <c r="K156" s="25"/>
      <c r="L156" s="19">
        <f t="shared" ref="L156" si="73">SUM(L147:L155)</f>
        <v>67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727.8</v>
      </c>
      <c r="G157" s="32">
        <f t="shared" ref="G157" si="74">G146+G156</f>
        <v>32.410000000000004</v>
      </c>
      <c r="H157" s="32">
        <f t="shared" ref="H157" si="75">H146+H156</f>
        <v>34.81</v>
      </c>
      <c r="I157" s="32">
        <f t="shared" ref="I157" si="76">I146+I156</f>
        <v>89.95</v>
      </c>
      <c r="J157" s="32">
        <f t="shared" ref="J157:L157" si="77">J146+J156</f>
        <v>727.93999999999994</v>
      </c>
      <c r="K157" s="32"/>
      <c r="L157" s="32">
        <f t="shared" si="77"/>
        <v>67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7.31</v>
      </c>
      <c r="H167" s="43">
        <v>3.23</v>
      </c>
      <c r="I167" s="43">
        <v>12.05</v>
      </c>
      <c r="J167" s="43">
        <v>107</v>
      </c>
      <c r="K167" s="44" t="s">
        <v>75</v>
      </c>
      <c r="L167" s="43">
        <v>13.49</v>
      </c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90</v>
      </c>
      <c r="G168" s="43">
        <v>12.3</v>
      </c>
      <c r="H168" s="43">
        <v>15</v>
      </c>
      <c r="I168" s="43">
        <v>15.5</v>
      </c>
      <c r="J168" s="43">
        <v>246.2</v>
      </c>
      <c r="K168" s="44">
        <v>188</v>
      </c>
      <c r="L168" s="43">
        <v>40.21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130</v>
      </c>
      <c r="G169" s="43">
        <v>2.61</v>
      </c>
      <c r="H169" s="43">
        <v>4.9000000000000004</v>
      </c>
      <c r="I169" s="43">
        <v>8.7899999999999991</v>
      </c>
      <c r="J169" s="43">
        <v>89.7</v>
      </c>
      <c r="K169" s="44">
        <v>84</v>
      </c>
      <c r="L169" s="43">
        <v>9.93</v>
      </c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7.0000000000000007E-2</v>
      </c>
      <c r="H170" s="43">
        <v>0.02</v>
      </c>
      <c r="I170" s="43">
        <v>11.1</v>
      </c>
      <c r="J170" s="43">
        <v>44.86</v>
      </c>
      <c r="K170" s="44">
        <v>261</v>
      </c>
      <c r="L170" s="43">
        <v>1.62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33.6</v>
      </c>
      <c r="G171" s="43">
        <v>2.65</v>
      </c>
      <c r="H171" s="43">
        <v>0.34</v>
      </c>
      <c r="I171" s="43">
        <v>16.23</v>
      </c>
      <c r="J171" s="43">
        <v>78.58</v>
      </c>
      <c r="K171" s="44"/>
      <c r="L171" s="43">
        <v>1.75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703.6</v>
      </c>
      <c r="G175" s="19">
        <f t="shared" ref="G175:J175" si="80">SUM(G166:G174)</f>
        <v>24.939999999999998</v>
      </c>
      <c r="H175" s="19">
        <f t="shared" si="80"/>
        <v>23.490000000000002</v>
      </c>
      <c r="I175" s="19">
        <f t="shared" si="80"/>
        <v>63.67</v>
      </c>
      <c r="J175" s="19">
        <f t="shared" si="80"/>
        <v>566.34</v>
      </c>
      <c r="K175" s="25"/>
      <c r="L175" s="19">
        <f t="shared" ref="L175" si="81">SUM(L166:L174)</f>
        <v>67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703.6</v>
      </c>
      <c r="G176" s="32">
        <f t="shared" ref="G176" si="82">G165+G175</f>
        <v>24.939999999999998</v>
      </c>
      <c r="H176" s="32">
        <f t="shared" ref="H176" si="83">H165+H175</f>
        <v>23.490000000000002</v>
      </c>
      <c r="I176" s="32">
        <f t="shared" ref="I176" si="84">I165+I175</f>
        <v>63.67</v>
      </c>
      <c r="J176" s="32">
        <f t="shared" ref="J176:L176" si="85">J165+J175</f>
        <v>566.34</v>
      </c>
      <c r="K176" s="32"/>
      <c r="L176" s="32">
        <f t="shared" si="85"/>
        <v>67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250</v>
      </c>
      <c r="G186" s="43">
        <v>5.41</v>
      </c>
      <c r="H186" s="43">
        <v>6.2</v>
      </c>
      <c r="I186" s="43">
        <v>10.48</v>
      </c>
      <c r="J186" s="43">
        <v>119.36</v>
      </c>
      <c r="K186" s="44" t="s">
        <v>76</v>
      </c>
      <c r="L186" s="43">
        <v>7.79</v>
      </c>
    </row>
    <row r="187" spans="1:12" ht="15" x14ac:dyDescent="0.25">
      <c r="A187" s="23"/>
      <c r="B187" s="15"/>
      <c r="C187" s="11"/>
      <c r="D187" s="7" t="s">
        <v>28</v>
      </c>
      <c r="E187" s="42" t="s">
        <v>61</v>
      </c>
      <c r="F187" s="43">
        <v>90</v>
      </c>
      <c r="G187" s="43">
        <v>13.1</v>
      </c>
      <c r="H187" s="43">
        <v>11.2</v>
      </c>
      <c r="I187" s="43">
        <v>5.82</v>
      </c>
      <c r="J187" s="43">
        <v>176.48</v>
      </c>
      <c r="K187" s="44" t="s">
        <v>77</v>
      </c>
      <c r="L187" s="43">
        <v>42.84</v>
      </c>
    </row>
    <row r="188" spans="1:12" ht="15" x14ac:dyDescent="0.2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4.8</v>
      </c>
      <c r="H188" s="43">
        <v>4.8600000000000003</v>
      </c>
      <c r="I188" s="43">
        <v>20.97</v>
      </c>
      <c r="J188" s="43">
        <v>146.82</v>
      </c>
      <c r="K188" s="44">
        <v>106</v>
      </c>
      <c r="L188" s="43">
        <v>6.51</v>
      </c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4.08</v>
      </c>
      <c r="H189" s="43">
        <v>3.54</v>
      </c>
      <c r="I189" s="43">
        <v>17.579999999999998</v>
      </c>
      <c r="J189" s="43">
        <v>118.5</v>
      </c>
      <c r="K189" s="44">
        <v>266</v>
      </c>
      <c r="L189" s="43">
        <v>8.3000000000000007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71</v>
      </c>
      <c r="K190" s="44"/>
      <c r="L190" s="43">
        <v>1.56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29.76</v>
      </c>
      <c r="H194" s="19">
        <f t="shared" si="88"/>
        <v>26.099999999999998</v>
      </c>
      <c r="I194" s="19">
        <f t="shared" si="88"/>
        <v>69.339999999999989</v>
      </c>
      <c r="J194" s="19">
        <f t="shared" si="88"/>
        <v>632.16</v>
      </c>
      <c r="K194" s="25"/>
      <c r="L194" s="19">
        <f t="shared" ref="L194" si="89">SUM(L185:L193)</f>
        <v>67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720</v>
      </c>
      <c r="G195" s="32">
        <f t="shared" ref="G195" si="90">G184+G194</f>
        <v>29.76</v>
      </c>
      <c r="H195" s="32">
        <f t="shared" ref="H195" si="91">H184+H194</f>
        <v>26.099999999999998</v>
      </c>
      <c r="I195" s="32">
        <f t="shared" ref="I195" si="92">I184+I194</f>
        <v>69.339999999999989</v>
      </c>
      <c r="J195" s="32">
        <f t="shared" ref="J195:L195" si="93">J184+J194</f>
        <v>632.16</v>
      </c>
      <c r="K195" s="32"/>
      <c r="L195" s="32">
        <f t="shared" si="93"/>
        <v>67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769.66000000000008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28.29</v>
      </c>
      <c r="H196" s="34">
        <f t="shared" si="94"/>
        <v>26.624000000000002</v>
      </c>
      <c r="I196" s="34">
        <f t="shared" si="94"/>
        <v>88.56</v>
      </c>
      <c r="J196" s="34">
        <f t="shared" si="94"/>
        <v>692.61199999999997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Хоз.часть</cp:lastModifiedBy>
  <dcterms:created xsi:type="dcterms:W3CDTF">2022-05-16T14:23:56Z</dcterms:created>
  <dcterms:modified xsi:type="dcterms:W3CDTF">2023-10-17T08:20:50Z</dcterms:modified>
</cp:coreProperties>
</file>